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tntfe\Desktop\"/>
    </mc:Choice>
  </mc:AlternateContent>
  <bookViews>
    <workbookView xWindow="0" yWindow="0" windowWidth="28800" windowHeight="11985"/>
  </bookViews>
  <sheets>
    <sheet name="Global_Factors" sheetId="1" r:id="rId1"/>
    <sheet name="Data_raw" sheetId="2" r:id="rId2"/>
  </sheets>
  <definedNames>
    <definedName name="solver_eng" localSheetId="0" hidden="1">1</definedName>
    <definedName name="solver_neg" localSheetId="0" hidden="1">1</definedName>
    <definedName name="solver_num" localSheetId="0" hidden="1">0</definedName>
    <definedName name="solver_opt" localSheetId="0" hidden="1">Global_Factors!$O$13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52511"/>
</workbook>
</file>

<file path=xl/calcChain.xml><?xml version="1.0" encoding="utf-8"?>
<calcChain xmlns="http://schemas.openxmlformats.org/spreadsheetml/2006/main">
  <c r="H189" i="1" l="1"/>
  <c r="I189" i="1"/>
  <c r="J189" i="1"/>
  <c r="K189" i="1"/>
  <c r="H15" i="1"/>
  <c r="I15" i="1"/>
  <c r="J15" i="1"/>
  <c r="K15" i="1"/>
  <c r="H16" i="1"/>
  <c r="I16" i="1"/>
  <c r="J16" i="1"/>
  <c r="K16" i="1"/>
  <c r="H17" i="1"/>
  <c r="I17" i="1"/>
  <c r="J17" i="1"/>
  <c r="K17" i="1"/>
  <c r="H18" i="1"/>
  <c r="I18" i="1"/>
  <c r="J18" i="1"/>
  <c r="K18" i="1"/>
  <c r="H19" i="1"/>
  <c r="I19" i="1"/>
  <c r="J19" i="1"/>
  <c r="K19" i="1"/>
  <c r="H20" i="1"/>
  <c r="I20" i="1"/>
  <c r="J20" i="1"/>
  <c r="K20" i="1"/>
  <c r="H21" i="1"/>
  <c r="I21" i="1"/>
  <c r="J21" i="1"/>
  <c r="K21" i="1"/>
  <c r="H22" i="1"/>
  <c r="I22" i="1"/>
  <c r="J22" i="1"/>
  <c r="K22" i="1"/>
  <c r="H23" i="1"/>
  <c r="I23" i="1"/>
  <c r="J23" i="1"/>
  <c r="K23" i="1"/>
  <c r="H24" i="1"/>
  <c r="I24" i="1"/>
  <c r="J24" i="1"/>
  <c r="K24" i="1"/>
  <c r="H25" i="1"/>
  <c r="I25" i="1"/>
  <c r="J25" i="1"/>
  <c r="K25" i="1"/>
  <c r="H26" i="1"/>
  <c r="I26" i="1"/>
  <c r="J26" i="1"/>
  <c r="K26" i="1"/>
  <c r="H27" i="1"/>
  <c r="I27" i="1"/>
  <c r="J27" i="1"/>
  <c r="K27" i="1"/>
  <c r="H28" i="1"/>
  <c r="I28" i="1"/>
  <c r="J28" i="1"/>
  <c r="K28" i="1"/>
  <c r="H29" i="1"/>
  <c r="I29" i="1"/>
  <c r="J29" i="1"/>
  <c r="K29" i="1"/>
  <c r="H30" i="1"/>
  <c r="I30" i="1"/>
  <c r="J30" i="1"/>
  <c r="K30" i="1"/>
  <c r="H31" i="1"/>
  <c r="I31" i="1"/>
  <c r="J31" i="1"/>
  <c r="K31" i="1"/>
  <c r="H32" i="1"/>
  <c r="I32" i="1"/>
  <c r="J32" i="1"/>
  <c r="K32" i="1"/>
  <c r="H33" i="1"/>
  <c r="I33" i="1"/>
  <c r="J33" i="1"/>
  <c r="K33" i="1"/>
  <c r="H34" i="1"/>
  <c r="I34" i="1"/>
  <c r="J34" i="1"/>
  <c r="K34" i="1"/>
  <c r="H35" i="1"/>
  <c r="I35" i="1"/>
  <c r="J35" i="1"/>
  <c r="K35" i="1"/>
  <c r="H36" i="1"/>
  <c r="I36" i="1"/>
  <c r="J36" i="1"/>
  <c r="K36" i="1"/>
  <c r="H37" i="1"/>
  <c r="I37" i="1"/>
  <c r="J37" i="1"/>
  <c r="K37" i="1"/>
  <c r="H38" i="1"/>
  <c r="I38" i="1"/>
  <c r="J38" i="1"/>
  <c r="K38" i="1"/>
  <c r="H39" i="1"/>
  <c r="I39" i="1"/>
  <c r="J39" i="1"/>
  <c r="K39" i="1"/>
  <c r="H40" i="1"/>
  <c r="I40" i="1"/>
  <c r="J40" i="1"/>
  <c r="K40" i="1"/>
  <c r="H41" i="1"/>
  <c r="I41" i="1"/>
  <c r="J41" i="1"/>
  <c r="K41" i="1"/>
  <c r="H42" i="1"/>
  <c r="I42" i="1"/>
  <c r="J42" i="1"/>
  <c r="K42" i="1"/>
  <c r="H43" i="1"/>
  <c r="I43" i="1"/>
  <c r="J43" i="1"/>
  <c r="K43" i="1"/>
  <c r="H44" i="1"/>
  <c r="I44" i="1"/>
  <c r="J44" i="1"/>
  <c r="K44" i="1"/>
  <c r="H45" i="1"/>
  <c r="I45" i="1"/>
  <c r="J45" i="1"/>
  <c r="K45" i="1"/>
  <c r="H46" i="1"/>
  <c r="I46" i="1"/>
  <c r="J46" i="1"/>
  <c r="K46" i="1"/>
  <c r="H47" i="1"/>
  <c r="I47" i="1"/>
  <c r="J47" i="1"/>
  <c r="K47" i="1"/>
  <c r="H48" i="1"/>
  <c r="I48" i="1"/>
  <c r="J48" i="1"/>
  <c r="K48" i="1"/>
  <c r="H49" i="1"/>
  <c r="I49" i="1"/>
  <c r="J49" i="1"/>
  <c r="K49" i="1"/>
  <c r="H50" i="1"/>
  <c r="I50" i="1"/>
  <c r="J50" i="1"/>
  <c r="K50" i="1"/>
  <c r="H51" i="1"/>
  <c r="I51" i="1"/>
  <c r="J51" i="1"/>
  <c r="K51" i="1"/>
  <c r="H52" i="1"/>
  <c r="I52" i="1"/>
  <c r="J52" i="1"/>
  <c r="K52" i="1"/>
  <c r="H53" i="1"/>
  <c r="I53" i="1"/>
  <c r="J53" i="1"/>
  <c r="K53" i="1"/>
  <c r="H54" i="1"/>
  <c r="I54" i="1"/>
  <c r="J54" i="1"/>
  <c r="K54" i="1"/>
  <c r="H55" i="1"/>
  <c r="I55" i="1"/>
  <c r="J55" i="1"/>
  <c r="K55" i="1"/>
  <c r="H56" i="1"/>
  <c r="I56" i="1"/>
  <c r="J56" i="1"/>
  <c r="K56" i="1"/>
  <c r="H57" i="1"/>
  <c r="I57" i="1"/>
  <c r="J57" i="1"/>
  <c r="K57" i="1"/>
  <c r="H58" i="1"/>
  <c r="I58" i="1"/>
  <c r="J58" i="1"/>
  <c r="K58" i="1"/>
  <c r="H59" i="1"/>
  <c r="I59" i="1"/>
  <c r="J59" i="1"/>
  <c r="K59" i="1"/>
  <c r="H60" i="1"/>
  <c r="I60" i="1"/>
  <c r="J60" i="1"/>
  <c r="K60" i="1"/>
  <c r="H61" i="1"/>
  <c r="I61" i="1"/>
  <c r="J61" i="1"/>
  <c r="K61" i="1"/>
  <c r="H62" i="1"/>
  <c r="I62" i="1"/>
  <c r="J62" i="1"/>
  <c r="K62" i="1"/>
  <c r="H63" i="1"/>
  <c r="I63" i="1"/>
  <c r="J63" i="1"/>
  <c r="K63" i="1"/>
  <c r="H64" i="1"/>
  <c r="I64" i="1"/>
  <c r="J64" i="1"/>
  <c r="K64" i="1"/>
  <c r="H65" i="1"/>
  <c r="I65" i="1"/>
  <c r="J65" i="1"/>
  <c r="K65" i="1"/>
  <c r="H66" i="1"/>
  <c r="I66" i="1"/>
  <c r="J66" i="1"/>
  <c r="K66" i="1"/>
  <c r="H67" i="1"/>
  <c r="I67" i="1"/>
  <c r="J67" i="1"/>
  <c r="K67" i="1"/>
  <c r="H68" i="1"/>
  <c r="I68" i="1"/>
  <c r="J68" i="1"/>
  <c r="K68" i="1"/>
  <c r="H69" i="1"/>
  <c r="I69" i="1"/>
  <c r="J69" i="1"/>
  <c r="K69" i="1"/>
  <c r="H70" i="1"/>
  <c r="I70" i="1"/>
  <c r="J70" i="1"/>
  <c r="K70" i="1"/>
  <c r="H71" i="1"/>
  <c r="I71" i="1"/>
  <c r="J71" i="1"/>
  <c r="K71" i="1"/>
  <c r="H72" i="1"/>
  <c r="I72" i="1"/>
  <c r="J72" i="1"/>
  <c r="K72" i="1"/>
  <c r="H73" i="1"/>
  <c r="I73" i="1"/>
  <c r="J73" i="1"/>
  <c r="K73" i="1"/>
  <c r="H74" i="1"/>
  <c r="I74" i="1"/>
  <c r="J74" i="1"/>
  <c r="K74" i="1"/>
  <c r="H75" i="1"/>
  <c r="I75" i="1"/>
  <c r="J75" i="1"/>
  <c r="K75" i="1"/>
  <c r="H76" i="1"/>
  <c r="I76" i="1"/>
  <c r="J76" i="1"/>
  <c r="K76" i="1"/>
  <c r="H77" i="1"/>
  <c r="I77" i="1"/>
  <c r="J77" i="1"/>
  <c r="K77" i="1"/>
  <c r="H78" i="1"/>
  <c r="I78" i="1"/>
  <c r="J78" i="1"/>
  <c r="K78" i="1"/>
  <c r="H79" i="1"/>
  <c r="I79" i="1"/>
  <c r="J79" i="1"/>
  <c r="K79" i="1"/>
  <c r="H80" i="1"/>
  <c r="I80" i="1"/>
  <c r="J80" i="1"/>
  <c r="K80" i="1"/>
  <c r="H81" i="1"/>
  <c r="I81" i="1"/>
  <c r="J81" i="1"/>
  <c r="K81" i="1"/>
  <c r="H82" i="1"/>
  <c r="I82" i="1"/>
  <c r="J82" i="1"/>
  <c r="K82" i="1"/>
  <c r="H83" i="1"/>
  <c r="I83" i="1"/>
  <c r="J83" i="1"/>
  <c r="K83" i="1"/>
  <c r="H84" i="1"/>
  <c r="I84" i="1"/>
  <c r="J84" i="1"/>
  <c r="K84" i="1"/>
  <c r="H85" i="1"/>
  <c r="I85" i="1"/>
  <c r="J85" i="1"/>
  <c r="K85" i="1"/>
  <c r="H86" i="1"/>
  <c r="I86" i="1"/>
  <c r="J86" i="1"/>
  <c r="K86" i="1"/>
  <c r="H87" i="1"/>
  <c r="I87" i="1"/>
  <c r="J87" i="1"/>
  <c r="K87" i="1"/>
  <c r="H88" i="1"/>
  <c r="I88" i="1"/>
  <c r="J88" i="1"/>
  <c r="K88" i="1"/>
  <c r="H89" i="1"/>
  <c r="I89" i="1"/>
  <c r="J89" i="1"/>
  <c r="K89" i="1"/>
  <c r="H90" i="1"/>
  <c r="I90" i="1"/>
  <c r="J90" i="1"/>
  <c r="K90" i="1"/>
  <c r="H91" i="1"/>
  <c r="I91" i="1"/>
  <c r="J91" i="1"/>
  <c r="K91" i="1"/>
  <c r="H92" i="1"/>
  <c r="I92" i="1"/>
  <c r="J92" i="1"/>
  <c r="K92" i="1"/>
  <c r="H93" i="1"/>
  <c r="I93" i="1"/>
  <c r="J93" i="1"/>
  <c r="K93" i="1"/>
  <c r="H94" i="1"/>
  <c r="I94" i="1"/>
  <c r="J94" i="1"/>
  <c r="K94" i="1"/>
  <c r="H95" i="1"/>
  <c r="I95" i="1"/>
  <c r="J95" i="1"/>
  <c r="K95" i="1"/>
  <c r="H96" i="1"/>
  <c r="I96" i="1"/>
  <c r="J96" i="1"/>
  <c r="K96" i="1"/>
  <c r="H97" i="1"/>
  <c r="I97" i="1"/>
  <c r="J97" i="1"/>
  <c r="K97" i="1"/>
  <c r="H98" i="1"/>
  <c r="I98" i="1"/>
  <c r="J98" i="1"/>
  <c r="K98" i="1"/>
  <c r="H99" i="1"/>
  <c r="I99" i="1"/>
  <c r="J99" i="1"/>
  <c r="K99" i="1"/>
  <c r="H100" i="1"/>
  <c r="I100" i="1"/>
  <c r="J100" i="1"/>
  <c r="K100" i="1"/>
  <c r="H101" i="1"/>
  <c r="I101" i="1"/>
  <c r="J101" i="1"/>
  <c r="K101" i="1"/>
  <c r="H102" i="1"/>
  <c r="I102" i="1"/>
  <c r="J102" i="1"/>
  <c r="K102" i="1"/>
  <c r="H103" i="1"/>
  <c r="I103" i="1"/>
  <c r="J103" i="1"/>
  <c r="K103" i="1"/>
  <c r="H104" i="1"/>
  <c r="I104" i="1"/>
  <c r="J104" i="1"/>
  <c r="K104" i="1"/>
  <c r="H105" i="1"/>
  <c r="I105" i="1"/>
  <c r="J105" i="1"/>
  <c r="K105" i="1"/>
  <c r="H106" i="1"/>
  <c r="I106" i="1"/>
  <c r="J106" i="1"/>
  <c r="K106" i="1"/>
  <c r="H107" i="1"/>
  <c r="I107" i="1"/>
  <c r="J107" i="1"/>
  <c r="K107" i="1"/>
  <c r="H108" i="1"/>
  <c r="I108" i="1"/>
  <c r="J108" i="1"/>
  <c r="K108" i="1"/>
  <c r="H109" i="1"/>
  <c r="I109" i="1"/>
  <c r="J109" i="1"/>
  <c r="K109" i="1"/>
  <c r="H110" i="1"/>
  <c r="I110" i="1"/>
  <c r="J110" i="1"/>
  <c r="K110" i="1"/>
  <c r="H111" i="1"/>
  <c r="I111" i="1"/>
  <c r="J111" i="1"/>
  <c r="K111" i="1"/>
  <c r="H112" i="1"/>
  <c r="I112" i="1"/>
  <c r="J112" i="1"/>
  <c r="K112" i="1"/>
  <c r="H113" i="1"/>
  <c r="I113" i="1"/>
  <c r="J113" i="1"/>
  <c r="K113" i="1"/>
  <c r="H114" i="1"/>
  <c r="I114" i="1"/>
  <c r="J114" i="1"/>
  <c r="K114" i="1"/>
  <c r="H115" i="1"/>
  <c r="I115" i="1"/>
  <c r="J115" i="1"/>
  <c r="K115" i="1"/>
  <c r="H116" i="1"/>
  <c r="I116" i="1"/>
  <c r="J116" i="1"/>
  <c r="K116" i="1"/>
  <c r="H117" i="1"/>
  <c r="I117" i="1"/>
  <c r="J117" i="1"/>
  <c r="K117" i="1"/>
  <c r="H118" i="1"/>
  <c r="I118" i="1"/>
  <c r="J118" i="1"/>
  <c r="K118" i="1"/>
  <c r="H119" i="1"/>
  <c r="I119" i="1"/>
  <c r="J119" i="1"/>
  <c r="K119" i="1"/>
  <c r="H120" i="1"/>
  <c r="I120" i="1"/>
  <c r="J120" i="1"/>
  <c r="K120" i="1"/>
  <c r="H121" i="1"/>
  <c r="I121" i="1"/>
  <c r="J121" i="1"/>
  <c r="K121" i="1"/>
  <c r="H122" i="1"/>
  <c r="I122" i="1"/>
  <c r="J122" i="1"/>
  <c r="K122" i="1"/>
  <c r="H123" i="1"/>
  <c r="I123" i="1"/>
  <c r="J123" i="1"/>
  <c r="K123" i="1"/>
  <c r="H124" i="1"/>
  <c r="I124" i="1"/>
  <c r="J124" i="1"/>
  <c r="K124" i="1"/>
  <c r="H125" i="1"/>
  <c r="I125" i="1"/>
  <c r="J125" i="1"/>
  <c r="K125" i="1"/>
  <c r="H126" i="1"/>
  <c r="I126" i="1"/>
  <c r="J126" i="1"/>
  <c r="K126" i="1"/>
  <c r="H127" i="1"/>
  <c r="I127" i="1"/>
  <c r="J127" i="1"/>
  <c r="K127" i="1"/>
  <c r="H128" i="1"/>
  <c r="I128" i="1"/>
  <c r="J128" i="1"/>
  <c r="K128" i="1"/>
  <c r="H129" i="1"/>
  <c r="I129" i="1"/>
  <c r="J129" i="1"/>
  <c r="K129" i="1"/>
  <c r="H130" i="1"/>
  <c r="I130" i="1"/>
  <c r="J130" i="1"/>
  <c r="K130" i="1"/>
  <c r="H131" i="1"/>
  <c r="I131" i="1"/>
  <c r="J131" i="1"/>
  <c r="K131" i="1"/>
  <c r="H132" i="1"/>
  <c r="I132" i="1"/>
  <c r="J132" i="1"/>
  <c r="K132" i="1"/>
  <c r="H133" i="1"/>
  <c r="I133" i="1"/>
  <c r="J133" i="1"/>
  <c r="K133" i="1"/>
  <c r="H134" i="1"/>
  <c r="I134" i="1"/>
  <c r="J134" i="1"/>
  <c r="K134" i="1"/>
  <c r="H135" i="1"/>
  <c r="I135" i="1"/>
  <c r="J135" i="1"/>
  <c r="K135" i="1"/>
  <c r="H136" i="1"/>
  <c r="I136" i="1"/>
  <c r="J136" i="1"/>
  <c r="K136" i="1"/>
  <c r="H137" i="1"/>
  <c r="I137" i="1"/>
  <c r="J137" i="1"/>
  <c r="K137" i="1"/>
  <c r="H138" i="1"/>
  <c r="I138" i="1"/>
  <c r="J138" i="1"/>
  <c r="K138" i="1"/>
  <c r="H139" i="1"/>
  <c r="I139" i="1"/>
  <c r="J139" i="1"/>
  <c r="K139" i="1"/>
  <c r="H140" i="1"/>
  <c r="I140" i="1"/>
  <c r="J140" i="1"/>
  <c r="K140" i="1"/>
  <c r="H141" i="1"/>
  <c r="I141" i="1"/>
  <c r="J141" i="1"/>
  <c r="K141" i="1"/>
  <c r="H142" i="1"/>
  <c r="I142" i="1"/>
  <c r="J142" i="1"/>
  <c r="K142" i="1"/>
  <c r="H143" i="1"/>
  <c r="I143" i="1"/>
  <c r="J143" i="1"/>
  <c r="K143" i="1"/>
  <c r="H144" i="1"/>
  <c r="I144" i="1"/>
  <c r="J144" i="1"/>
  <c r="K144" i="1"/>
  <c r="H145" i="1"/>
  <c r="I145" i="1"/>
  <c r="J145" i="1"/>
  <c r="K145" i="1"/>
  <c r="H146" i="1"/>
  <c r="I146" i="1"/>
  <c r="J146" i="1"/>
  <c r="K146" i="1"/>
  <c r="H147" i="1"/>
  <c r="I147" i="1"/>
  <c r="J147" i="1"/>
  <c r="K147" i="1"/>
  <c r="H148" i="1"/>
  <c r="I148" i="1"/>
  <c r="J148" i="1"/>
  <c r="K148" i="1"/>
  <c r="H149" i="1"/>
  <c r="I149" i="1"/>
  <c r="J149" i="1"/>
  <c r="K149" i="1"/>
  <c r="H150" i="1"/>
  <c r="I150" i="1"/>
  <c r="J150" i="1"/>
  <c r="K150" i="1"/>
  <c r="H151" i="1"/>
  <c r="I151" i="1"/>
  <c r="J151" i="1"/>
  <c r="K151" i="1"/>
  <c r="H152" i="1"/>
  <c r="I152" i="1"/>
  <c r="J152" i="1"/>
  <c r="K152" i="1"/>
  <c r="H153" i="1"/>
  <c r="I153" i="1"/>
  <c r="J153" i="1"/>
  <c r="K153" i="1"/>
  <c r="H154" i="1"/>
  <c r="I154" i="1"/>
  <c r="J154" i="1"/>
  <c r="K154" i="1"/>
  <c r="H155" i="1"/>
  <c r="I155" i="1"/>
  <c r="J155" i="1"/>
  <c r="K155" i="1"/>
  <c r="H156" i="1"/>
  <c r="I156" i="1"/>
  <c r="J156" i="1"/>
  <c r="K156" i="1"/>
  <c r="H157" i="1"/>
  <c r="I157" i="1"/>
  <c r="J157" i="1"/>
  <c r="K157" i="1"/>
  <c r="H158" i="1"/>
  <c r="I158" i="1"/>
  <c r="J158" i="1"/>
  <c r="K158" i="1"/>
  <c r="H159" i="1"/>
  <c r="I159" i="1"/>
  <c r="J159" i="1"/>
  <c r="K159" i="1"/>
  <c r="H160" i="1"/>
  <c r="I160" i="1"/>
  <c r="J160" i="1"/>
  <c r="K160" i="1"/>
  <c r="H161" i="1"/>
  <c r="I161" i="1"/>
  <c r="J161" i="1"/>
  <c r="K161" i="1"/>
  <c r="H162" i="1"/>
  <c r="I162" i="1"/>
  <c r="J162" i="1"/>
  <c r="K162" i="1"/>
  <c r="H163" i="1"/>
  <c r="I163" i="1"/>
  <c r="J163" i="1"/>
  <c r="K163" i="1"/>
  <c r="H164" i="1"/>
  <c r="I164" i="1"/>
  <c r="J164" i="1"/>
  <c r="K164" i="1"/>
  <c r="H165" i="1"/>
  <c r="I165" i="1"/>
  <c r="J165" i="1"/>
  <c r="K165" i="1"/>
  <c r="H166" i="1"/>
  <c r="I166" i="1"/>
  <c r="J166" i="1"/>
  <c r="K166" i="1"/>
  <c r="H167" i="1"/>
  <c r="I167" i="1"/>
  <c r="J167" i="1"/>
  <c r="K167" i="1"/>
  <c r="H168" i="1"/>
  <c r="I168" i="1"/>
  <c r="J168" i="1"/>
  <c r="K168" i="1"/>
  <c r="H169" i="1"/>
  <c r="I169" i="1"/>
  <c r="J169" i="1"/>
  <c r="K169" i="1"/>
  <c r="H170" i="1"/>
  <c r="I170" i="1"/>
  <c r="J170" i="1"/>
  <c r="K170" i="1"/>
  <c r="H171" i="1"/>
  <c r="I171" i="1"/>
  <c r="J171" i="1"/>
  <c r="K171" i="1"/>
  <c r="H172" i="1"/>
  <c r="I172" i="1"/>
  <c r="J172" i="1"/>
  <c r="K172" i="1"/>
  <c r="H173" i="1"/>
  <c r="I173" i="1"/>
  <c r="J173" i="1"/>
  <c r="K173" i="1"/>
  <c r="H174" i="1"/>
  <c r="I174" i="1"/>
  <c r="J174" i="1"/>
  <c r="K174" i="1"/>
  <c r="H175" i="1"/>
  <c r="I175" i="1"/>
  <c r="J175" i="1"/>
  <c r="K175" i="1"/>
  <c r="H176" i="1"/>
  <c r="I176" i="1"/>
  <c r="J176" i="1"/>
  <c r="K176" i="1"/>
  <c r="H177" i="1"/>
  <c r="I177" i="1"/>
  <c r="J177" i="1"/>
  <c r="K177" i="1"/>
  <c r="H178" i="1"/>
  <c r="I178" i="1"/>
  <c r="J178" i="1"/>
  <c r="K178" i="1"/>
  <c r="H179" i="1"/>
  <c r="I179" i="1"/>
  <c r="J179" i="1"/>
  <c r="K179" i="1"/>
  <c r="H180" i="1"/>
  <c r="I180" i="1"/>
  <c r="J180" i="1"/>
  <c r="K180" i="1"/>
  <c r="H181" i="1"/>
  <c r="I181" i="1"/>
  <c r="J181" i="1"/>
  <c r="K181" i="1"/>
  <c r="H182" i="1"/>
  <c r="I182" i="1"/>
  <c r="J182" i="1"/>
  <c r="K182" i="1"/>
  <c r="H183" i="1"/>
  <c r="I183" i="1"/>
  <c r="J183" i="1"/>
  <c r="K183" i="1"/>
  <c r="H184" i="1"/>
  <c r="I184" i="1"/>
  <c r="J184" i="1"/>
  <c r="K184" i="1"/>
  <c r="H185" i="1"/>
  <c r="I185" i="1"/>
  <c r="J185" i="1"/>
  <c r="K185" i="1"/>
  <c r="H186" i="1"/>
  <c r="I186" i="1"/>
  <c r="J186" i="1"/>
  <c r="K186" i="1"/>
  <c r="H187" i="1"/>
  <c r="I187" i="1"/>
  <c r="J187" i="1"/>
  <c r="K187" i="1"/>
  <c r="H188" i="1"/>
  <c r="I188" i="1"/>
  <c r="J188" i="1"/>
  <c r="K188" i="1"/>
  <c r="I14" i="1"/>
  <c r="J14" i="1"/>
  <c r="K14" i="1"/>
  <c r="H14" i="1"/>
  <c r="L14" i="1" s="1"/>
  <c r="L188" i="1" l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89" i="1"/>
  <c r="I184" i="2"/>
  <c r="H184" i="2"/>
  <c r="G184" i="2"/>
  <c r="F184" i="2"/>
  <c r="I183" i="2"/>
  <c r="H183" i="2"/>
  <c r="G183" i="2"/>
  <c r="F183" i="2"/>
  <c r="I182" i="2"/>
  <c r="H182" i="2"/>
  <c r="G182" i="2"/>
  <c r="F182" i="2"/>
  <c r="I181" i="2"/>
  <c r="H181" i="2"/>
  <c r="G181" i="2"/>
  <c r="F181" i="2"/>
  <c r="I180" i="2"/>
  <c r="H180" i="2"/>
  <c r="G180" i="2"/>
  <c r="F180" i="2"/>
  <c r="I179" i="2"/>
  <c r="H179" i="2"/>
  <c r="G179" i="2"/>
  <c r="F179" i="2"/>
  <c r="I178" i="2"/>
  <c r="H178" i="2"/>
  <c r="G178" i="2"/>
  <c r="F178" i="2"/>
  <c r="I177" i="2"/>
  <c r="H177" i="2"/>
  <c r="G177" i="2"/>
  <c r="F177" i="2"/>
  <c r="I176" i="2"/>
  <c r="H176" i="2"/>
  <c r="G176" i="2"/>
  <c r="F176" i="2"/>
  <c r="I175" i="2"/>
  <c r="H175" i="2"/>
  <c r="G175" i="2"/>
  <c r="F175" i="2"/>
  <c r="I174" i="2"/>
  <c r="H174" i="2"/>
  <c r="G174" i="2"/>
  <c r="F174" i="2"/>
  <c r="I173" i="2"/>
  <c r="H173" i="2"/>
  <c r="G173" i="2"/>
  <c r="F173" i="2"/>
  <c r="I172" i="2"/>
  <c r="H172" i="2"/>
  <c r="G172" i="2"/>
  <c r="F172" i="2"/>
  <c r="I171" i="2"/>
  <c r="H171" i="2"/>
  <c r="G171" i="2"/>
  <c r="F171" i="2"/>
  <c r="I170" i="2"/>
  <c r="H170" i="2"/>
  <c r="G170" i="2"/>
  <c r="F170" i="2"/>
  <c r="I169" i="2"/>
  <c r="H169" i="2"/>
  <c r="G169" i="2"/>
  <c r="F169" i="2"/>
  <c r="I168" i="2"/>
  <c r="H168" i="2"/>
  <c r="G168" i="2"/>
  <c r="F168" i="2"/>
  <c r="I167" i="2"/>
  <c r="H167" i="2"/>
  <c r="G167" i="2"/>
  <c r="F167" i="2"/>
  <c r="I166" i="2"/>
  <c r="H166" i="2"/>
  <c r="G166" i="2"/>
  <c r="F166" i="2"/>
  <c r="I165" i="2"/>
  <c r="H165" i="2"/>
  <c r="G165" i="2"/>
  <c r="F165" i="2"/>
  <c r="I164" i="2"/>
  <c r="H164" i="2"/>
  <c r="G164" i="2"/>
  <c r="F164" i="2"/>
  <c r="I163" i="2"/>
  <c r="H163" i="2"/>
  <c r="G163" i="2"/>
  <c r="F163" i="2"/>
  <c r="I162" i="2"/>
  <c r="H162" i="2"/>
  <c r="G162" i="2"/>
  <c r="F162" i="2"/>
  <c r="I161" i="2"/>
  <c r="H161" i="2"/>
  <c r="G161" i="2"/>
  <c r="F161" i="2"/>
  <c r="I160" i="2"/>
  <c r="H160" i="2"/>
  <c r="G160" i="2"/>
  <c r="F160" i="2"/>
  <c r="I159" i="2"/>
  <c r="H159" i="2"/>
  <c r="G159" i="2"/>
  <c r="F159" i="2"/>
  <c r="I158" i="2"/>
  <c r="H158" i="2"/>
  <c r="G158" i="2"/>
  <c r="F158" i="2"/>
  <c r="I157" i="2"/>
  <c r="H157" i="2"/>
  <c r="G157" i="2"/>
  <c r="F157" i="2"/>
  <c r="I156" i="2"/>
  <c r="H156" i="2"/>
  <c r="G156" i="2"/>
  <c r="F156" i="2"/>
  <c r="I155" i="2"/>
  <c r="H155" i="2"/>
  <c r="G155" i="2"/>
  <c r="F155" i="2"/>
  <c r="I154" i="2"/>
  <c r="H154" i="2"/>
  <c r="G154" i="2"/>
  <c r="F154" i="2"/>
  <c r="I153" i="2"/>
  <c r="H153" i="2"/>
  <c r="G153" i="2"/>
  <c r="F153" i="2"/>
  <c r="I152" i="2"/>
  <c r="H152" i="2"/>
  <c r="G152" i="2"/>
  <c r="F152" i="2"/>
  <c r="I151" i="2"/>
  <c r="H151" i="2"/>
  <c r="G151" i="2"/>
  <c r="F151" i="2"/>
  <c r="I150" i="2"/>
  <c r="H150" i="2"/>
  <c r="G150" i="2"/>
  <c r="F150" i="2"/>
  <c r="I149" i="2"/>
  <c r="H149" i="2"/>
  <c r="G149" i="2"/>
  <c r="F149" i="2"/>
  <c r="I148" i="2"/>
  <c r="H148" i="2"/>
  <c r="G148" i="2"/>
  <c r="F148" i="2"/>
  <c r="I147" i="2"/>
  <c r="H147" i="2"/>
  <c r="G147" i="2"/>
  <c r="F147" i="2"/>
  <c r="I146" i="2"/>
  <c r="H146" i="2"/>
  <c r="G146" i="2"/>
  <c r="F146" i="2"/>
  <c r="I145" i="2"/>
  <c r="H145" i="2"/>
  <c r="G145" i="2"/>
  <c r="F145" i="2"/>
  <c r="I144" i="2"/>
  <c r="H144" i="2"/>
  <c r="G144" i="2"/>
  <c r="F144" i="2"/>
  <c r="I143" i="2"/>
  <c r="H143" i="2"/>
  <c r="G143" i="2"/>
  <c r="F143" i="2"/>
  <c r="I142" i="2"/>
  <c r="H142" i="2"/>
  <c r="G142" i="2"/>
  <c r="F142" i="2"/>
  <c r="I141" i="2"/>
  <c r="H141" i="2"/>
  <c r="G141" i="2"/>
  <c r="F141" i="2"/>
  <c r="I140" i="2"/>
  <c r="H140" i="2"/>
  <c r="G140" i="2"/>
  <c r="F140" i="2"/>
  <c r="I139" i="2"/>
  <c r="H139" i="2"/>
  <c r="G139" i="2"/>
  <c r="F139" i="2"/>
  <c r="I138" i="2"/>
  <c r="H138" i="2"/>
  <c r="G138" i="2"/>
  <c r="F138" i="2"/>
  <c r="I137" i="2"/>
  <c r="H137" i="2"/>
  <c r="G137" i="2"/>
  <c r="F137" i="2"/>
  <c r="I136" i="2"/>
  <c r="H136" i="2"/>
  <c r="G136" i="2"/>
  <c r="F136" i="2"/>
  <c r="I135" i="2"/>
  <c r="H135" i="2"/>
  <c r="G135" i="2"/>
  <c r="F135" i="2"/>
  <c r="I134" i="2"/>
  <c r="H134" i="2"/>
  <c r="G134" i="2"/>
  <c r="F134" i="2"/>
  <c r="I133" i="2"/>
  <c r="H133" i="2"/>
  <c r="G133" i="2"/>
  <c r="F133" i="2"/>
  <c r="I132" i="2"/>
  <c r="H132" i="2"/>
  <c r="G132" i="2"/>
  <c r="F132" i="2"/>
  <c r="I131" i="2"/>
  <c r="H131" i="2"/>
  <c r="G131" i="2"/>
  <c r="F131" i="2"/>
  <c r="I130" i="2"/>
  <c r="H130" i="2"/>
  <c r="G130" i="2"/>
  <c r="F130" i="2"/>
  <c r="I129" i="2"/>
  <c r="H129" i="2"/>
  <c r="G129" i="2"/>
  <c r="F129" i="2"/>
  <c r="I128" i="2"/>
  <c r="H128" i="2"/>
  <c r="G128" i="2"/>
  <c r="F128" i="2"/>
  <c r="I127" i="2"/>
  <c r="H127" i="2"/>
  <c r="G127" i="2"/>
  <c r="F127" i="2"/>
  <c r="I126" i="2"/>
  <c r="H126" i="2"/>
  <c r="G126" i="2"/>
  <c r="F126" i="2"/>
  <c r="I125" i="2"/>
  <c r="H125" i="2"/>
  <c r="G125" i="2"/>
  <c r="F125" i="2"/>
  <c r="I124" i="2"/>
  <c r="H124" i="2"/>
  <c r="G124" i="2"/>
  <c r="F124" i="2"/>
  <c r="I123" i="2"/>
  <c r="H123" i="2"/>
  <c r="G123" i="2"/>
  <c r="F123" i="2"/>
  <c r="I122" i="2"/>
  <c r="H122" i="2"/>
  <c r="G122" i="2"/>
  <c r="F122" i="2"/>
  <c r="I121" i="2"/>
  <c r="H121" i="2"/>
  <c r="G121" i="2"/>
  <c r="F121" i="2"/>
  <c r="I120" i="2"/>
  <c r="H120" i="2"/>
  <c r="G120" i="2"/>
  <c r="F120" i="2"/>
  <c r="I119" i="2"/>
  <c r="H119" i="2"/>
  <c r="G119" i="2"/>
  <c r="F119" i="2"/>
  <c r="I118" i="2"/>
  <c r="H118" i="2"/>
  <c r="G118" i="2"/>
  <c r="F118" i="2"/>
  <c r="I117" i="2"/>
  <c r="H117" i="2"/>
  <c r="G117" i="2"/>
  <c r="F117" i="2"/>
  <c r="I116" i="2"/>
  <c r="H116" i="2"/>
  <c r="G116" i="2"/>
  <c r="F116" i="2"/>
  <c r="I115" i="2"/>
  <c r="H115" i="2"/>
  <c r="G115" i="2"/>
  <c r="F115" i="2"/>
  <c r="I114" i="2"/>
  <c r="H114" i="2"/>
  <c r="G114" i="2"/>
  <c r="F114" i="2"/>
  <c r="I113" i="2"/>
  <c r="H113" i="2"/>
  <c r="G113" i="2"/>
  <c r="F113" i="2"/>
  <c r="I112" i="2"/>
  <c r="H112" i="2"/>
  <c r="G112" i="2"/>
  <c r="F112" i="2"/>
  <c r="I111" i="2"/>
  <c r="H111" i="2"/>
  <c r="G111" i="2"/>
  <c r="F111" i="2"/>
  <c r="I110" i="2"/>
  <c r="H110" i="2"/>
  <c r="G110" i="2"/>
  <c r="F110" i="2"/>
  <c r="I109" i="2"/>
  <c r="H109" i="2"/>
  <c r="G109" i="2"/>
  <c r="F109" i="2"/>
  <c r="I108" i="2"/>
  <c r="H108" i="2"/>
  <c r="G108" i="2"/>
  <c r="F108" i="2"/>
  <c r="I107" i="2"/>
  <c r="H107" i="2"/>
  <c r="G107" i="2"/>
  <c r="F107" i="2"/>
  <c r="I106" i="2"/>
  <c r="H106" i="2"/>
  <c r="G106" i="2"/>
  <c r="F106" i="2"/>
  <c r="I105" i="2"/>
  <c r="H105" i="2"/>
  <c r="G105" i="2"/>
  <c r="F105" i="2"/>
  <c r="I104" i="2"/>
  <c r="H104" i="2"/>
  <c r="G104" i="2"/>
  <c r="F104" i="2"/>
  <c r="I103" i="2"/>
  <c r="H103" i="2"/>
  <c r="G103" i="2"/>
  <c r="F103" i="2"/>
  <c r="I102" i="2"/>
  <c r="H102" i="2"/>
  <c r="G102" i="2"/>
  <c r="F102" i="2"/>
  <c r="I101" i="2"/>
  <c r="H101" i="2"/>
  <c r="G101" i="2"/>
  <c r="F101" i="2"/>
  <c r="I100" i="2"/>
  <c r="H100" i="2"/>
  <c r="G100" i="2"/>
  <c r="F100" i="2"/>
  <c r="I99" i="2"/>
  <c r="H99" i="2"/>
  <c r="G99" i="2"/>
  <c r="F99" i="2"/>
  <c r="I98" i="2"/>
  <c r="H98" i="2"/>
  <c r="G98" i="2"/>
  <c r="F98" i="2"/>
  <c r="I97" i="2"/>
  <c r="H97" i="2"/>
  <c r="G97" i="2"/>
  <c r="F97" i="2"/>
  <c r="I96" i="2"/>
  <c r="H96" i="2"/>
  <c r="G96" i="2"/>
  <c r="F96" i="2"/>
  <c r="I95" i="2"/>
  <c r="H95" i="2"/>
  <c r="G95" i="2"/>
  <c r="F95" i="2"/>
  <c r="I94" i="2"/>
  <c r="H94" i="2"/>
  <c r="G94" i="2"/>
  <c r="F94" i="2"/>
  <c r="I93" i="2"/>
  <c r="H93" i="2"/>
  <c r="G93" i="2"/>
  <c r="F93" i="2"/>
  <c r="I92" i="2"/>
  <c r="H92" i="2"/>
  <c r="G92" i="2"/>
  <c r="F92" i="2"/>
  <c r="I91" i="2"/>
  <c r="H91" i="2"/>
  <c r="G91" i="2"/>
  <c r="F91" i="2"/>
  <c r="I90" i="2"/>
  <c r="H90" i="2"/>
  <c r="G90" i="2"/>
  <c r="F90" i="2"/>
  <c r="I89" i="2"/>
  <c r="H89" i="2"/>
  <c r="G89" i="2"/>
  <c r="F89" i="2"/>
  <c r="I88" i="2"/>
  <c r="H88" i="2"/>
  <c r="G88" i="2"/>
  <c r="F88" i="2"/>
  <c r="I87" i="2"/>
  <c r="H87" i="2"/>
  <c r="G87" i="2"/>
  <c r="F87" i="2"/>
  <c r="I86" i="2"/>
  <c r="H86" i="2"/>
  <c r="G86" i="2"/>
  <c r="F86" i="2"/>
  <c r="I85" i="2"/>
  <c r="H85" i="2"/>
  <c r="G85" i="2"/>
  <c r="F85" i="2"/>
  <c r="I84" i="2"/>
  <c r="H84" i="2"/>
  <c r="G84" i="2"/>
  <c r="F84" i="2"/>
  <c r="I83" i="2"/>
  <c r="H83" i="2"/>
  <c r="G83" i="2"/>
  <c r="F83" i="2"/>
  <c r="I82" i="2"/>
  <c r="H82" i="2"/>
  <c r="G82" i="2"/>
  <c r="F82" i="2"/>
  <c r="I81" i="2"/>
  <c r="H81" i="2"/>
  <c r="G81" i="2"/>
  <c r="F81" i="2"/>
  <c r="I80" i="2"/>
  <c r="H80" i="2"/>
  <c r="G80" i="2"/>
  <c r="F80" i="2"/>
  <c r="I79" i="2"/>
  <c r="H79" i="2"/>
  <c r="G79" i="2"/>
  <c r="F79" i="2"/>
  <c r="I78" i="2"/>
  <c r="H78" i="2"/>
  <c r="G78" i="2"/>
  <c r="F78" i="2"/>
  <c r="I77" i="2"/>
  <c r="H77" i="2"/>
  <c r="G77" i="2"/>
  <c r="F77" i="2"/>
  <c r="I76" i="2"/>
  <c r="H76" i="2"/>
  <c r="G76" i="2"/>
  <c r="F76" i="2"/>
  <c r="I75" i="2"/>
  <c r="H75" i="2"/>
  <c r="G75" i="2"/>
  <c r="F75" i="2"/>
  <c r="I74" i="2"/>
  <c r="H74" i="2"/>
  <c r="G74" i="2"/>
  <c r="F74" i="2"/>
  <c r="I73" i="2"/>
  <c r="H73" i="2"/>
  <c r="G73" i="2"/>
  <c r="F73" i="2"/>
  <c r="I72" i="2"/>
  <c r="H72" i="2"/>
  <c r="G72" i="2"/>
  <c r="F72" i="2"/>
  <c r="I71" i="2"/>
  <c r="H71" i="2"/>
  <c r="G71" i="2"/>
  <c r="F71" i="2"/>
  <c r="I70" i="2"/>
  <c r="H70" i="2"/>
  <c r="G70" i="2"/>
  <c r="F70" i="2"/>
  <c r="I69" i="2"/>
  <c r="H69" i="2"/>
  <c r="G69" i="2"/>
  <c r="F69" i="2"/>
  <c r="I68" i="2"/>
  <c r="H68" i="2"/>
  <c r="G68" i="2"/>
  <c r="F68" i="2"/>
  <c r="I67" i="2"/>
  <c r="H67" i="2"/>
  <c r="G67" i="2"/>
  <c r="F67" i="2"/>
  <c r="I66" i="2"/>
  <c r="H66" i="2"/>
  <c r="G66" i="2"/>
  <c r="F66" i="2"/>
  <c r="I65" i="2"/>
  <c r="H65" i="2"/>
  <c r="G65" i="2"/>
  <c r="F65" i="2"/>
  <c r="I64" i="2"/>
  <c r="H64" i="2"/>
  <c r="G64" i="2"/>
  <c r="F64" i="2"/>
  <c r="I63" i="2"/>
  <c r="H63" i="2"/>
  <c r="G63" i="2"/>
  <c r="F63" i="2"/>
  <c r="I62" i="2"/>
  <c r="H62" i="2"/>
  <c r="G62" i="2"/>
  <c r="F62" i="2"/>
  <c r="I61" i="2"/>
  <c r="H61" i="2"/>
  <c r="G61" i="2"/>
  <c r="F61" i="2"/>
  <c r="I60" i="2"/>
  <c r="H60" i="2"/>
  <c r="G60" i="2"/>
  <c r="F60" i="2"/>
  <c r="I59" i="2"/>
  <c r="H59" i="2"/>
  <c r="G59" i="2"/>
  <c r="F59" i="2"/>
  <c r="I58" i="2"/>
  <c r="H58" i="2"/>
  <c r="G58" i="2"/>
  <c r="F58" i="2"/>
  <c r="I57" i="2"/>
  <c r="H57" i="2"/>
  <c r="G57" i="2"/>
  <c r="F57" i="2"/>
  <c r="I56" i="2"/>
  <c r="H56" i="2"/>
  <c r="G56" i="2"/>
  <c r="F56" i="2"/>
  <c r="I55" i="2"/>
  <c r="H55" i="2"/>
  <c r="G55" i="2"/>
  <c r="F55" i="2"/>
  <c r="I54" i="2"/>
  <c r="H54" i="2"/>
  <c r="G54" i="2"/>
  <c r="F54" i="2"/>
  <c r="I53" i="2"/>
  <c r="H53" i="2"/>
  <c r="G53" i="2"/>
  <c r="F53" i="2"/>
  <c r="I52" i="2"/>
  <c r="H52" i="2"/>
  <c r="G52" i="2"/>
  <c r="F52" i="2"/>
  <c r="I51" i="2"/>
  <c r="H51" i="2"/>
  <c r="G51" i="2"/>
  <c r="F51" i="2"/>
  <c r="I50" i="2"/>
  <c r="H50" i="2"/>
  <c r="G50" i="2"/>
  <c r="F50" i="2"/>
  <c r="I49" i="2"/>
  <c r="H49" i="2"/>
  <c r="G49" i="2"/>
  <c r="F49" i="2"/>
  <c r="I48" i="2"/>
  <c r="H48" i="2"/>
  <c r="G48" i="2"/>
  <c r="F48" i="2"/>
  <c r="I47" i="2"/>
  <c r="H47" i="2"/>
  <c r="G47" i="2"/>
  <c r="F47" i="2"/>
  <c r="I46" i="2"/>
  <c r="H46" i="2"/>
  <c r="G46" i="2"/>
  <c r="F46" i="2"/>
  <c r="I45" i="2"/>
  <c r="H45" i="2"/>
  <c r="G45" i="2"/>
  <c r="F45" i="2"/>
  <c r="I44" i="2"/>
  <c r="H44" i="2"/>
  <c r="G44" i="2"/>
  <c r="F44" i="2"/>
  <c r="I43" i="2"/>
  <c r="H43" i="2"/>
  <c r="G43" i="2"/>
  <c r="F43" i="2"/>
  <c r="I42" i="2"/>
  <c r="H42" i="2"/>
  <c r="G42" i="2"/>
  <c r="F42" i="2"/>
  <c r="I41" i="2"/>
  <c r="H41" i="2"/>
  <c r="G41" i="2"/>
  <c r="F41" i="2"/>
  <c r="I40" i="2"/>
  <c r="H40" i="2"/>
  <c r="G40" i="2"/>
  <c r="F40" i="2"/>
  <c r="I39" i="2"/>
  <c r="H39" i="2"/>
  <c r="G39" i="2"/>
  <c r="F39" i="2"/>
  <c r="I38" i="2"/>
  <c r="H38" i="2"/>
  <c r="G38" i="2"/>
  <c r="F38" i="2"/>
  <c r="I37" i="2"/>
  <c r="H37" i="2"/>
  <c r="G37" i="2"/>
  <c r="F37" i="2"/>
  <c r="I36" i="2"/>
  <c r="H36" i="2"/>
  <c r="G36" i="2"/>
  <c r="F36" i="2"/>
  <c r="I35" i="2"/>
  <c r="H35" i="2"/>
  <c r="G35" i="2"/>
  <c r="F35" i="2"/>
  <c r="I34" i="2"/>
  <c r="H34" i="2"/>
  <c r="G34" i="2"/>
  <c r="F34" i="2"/>
  <c r="I33" i="2"/>
  <c r="H33" i="2"/>
  <c r="G33" i="2"/>
  <c r="F33" i="2"/>
  <c r="I32" i="2"/>
  <c r="H32" i="2"/>
  <c r="G32" i="2"/>
  <c r="F32" i="2"/>
  <c r="I31" i="2"/>
  <c r="H31" i="2"/>
  <c r="G31" i="2"/>
  <c r="F31" i="2"/>
  <c r="I30" i="2"/>
  <c r="H30" i="2"/>
  <c r="G30" i="2"/>
  <c r="F30" i="2"/>
  <c r="I29" i="2"/>
  <c r="H29" i="2"/>
  <c r="G29" i="2"/>
  <c r="F29" i="2"/>
  <c r="I28" i="2"/>
  <c r="H28" i="2"/>
  <c r="G28" i="2"/>
  <c r="F28" i="2"/>
  <c r="I27" i="2"/>
  <c r="H27" i="2"/>
  <c r="G27" i="2"/>
  <c r="F27" i="2"/>
  <c r="I26" i="2"/>
  <c r="H26" i="2"/>
  <c r="G26" i="2"/>
  <c r="F26" i="2"/>
  <c r="I25" i="2"/>
  <c r="H25" i="2"/>
  <c r="G25" i="2"/>
  <c r="F25" i="2"/>
  <c r="I24" i="2"/>
  <c r="H24" i="2"/>
  <c r="G24" i="2"/>
  <c r="F24" i="2"/>
  <c r="I23" i="2"/>
  <c r="H23" i="2"/>
  <c r="G23" i="2"/>
  <c r="F23" i="2"/>
  <c r="I22" i="2"/>
  <c r="H22" i="2"/>
  <c r="G22" i="2"/>
  <c r="F22" i="2"/>
  <c r="I21" i="2"/>
  <c r="H21" i="2"/>
  <c r="G21" i="2"/>
  <c r="F21" i="2"/>
  <c r="I20" i="2"/>
  <c r="H20" i="2"/>
  <c r="G20" i="2"/>
  <c r="F20" i="2"/>
  <c r="I19" i="2"/>
  <c r="H19" i="2"/>
  <c r="G19" i="2"/>
  <c r="F19" i="2"/>
  <c r="I18" i="2"/>
  <c r="H18" i="2"/>
  <c r="G18" i="2"/>
  <c r="F18" i="2"/>
  <c r="I17" i="2"/>
  <c r="H17" i="2"/>
  <c r="G17" i="2"/>
  <c r="F17" i="2"/>
  <c r="I16" i="2"/>
  <c r="H16" i="2"/>
  <c r="G16" i="2"/>
  <c r="F16" i="2"/>
  <c r="I15" i="2"/>
  <c r="H15" i="2"/>
  <c r="G15" i="2"/>
  <c r="F15" i="2"/>
  <c r="I14" i="2"/>
  <c r="H14" i="2"/>
  <c r="G14" i="2"/>
  <c r="F14" i="2"/>
  <c r="I13" i="2"/>
  <c r="H13" i="2"/>
  <c r="G13" i="2"/>
  <c r="F13" i="2"/>
  <c r="I12" i="2"/>
  <c r="H12" i="2"/>
  <c r="G12" i="2"/>
  <c r="F12" i="2"/>
  <c r="I11" i="2"/>
  <c r="H11" i="2"/>
  <c r="G11" i="2"/>
  <c r="F11" i="2"/>
  <c r="I10" i="2"/>
  <c r="H10" i="2"/>
  <c r="G10" i="2"/>
  <c r="F10" i="2"/>
  <c r="I9" i="2"/>
  <c r="H9" i="2"/>
  <c r="G9" i="2"/>
  <c r="F9" i="2"/>
</calcChain>
</file>

<file path=xl/comments1.xml><?xml version="1.0" encoding="utf-8"?>
<comments xmlns="http://schemas.openxmlformats.org/spreadsheetml/2006/main">
  <authors>
    <author>Felix T.</author>
  </authors>
  <commentList>
    <comment ref="S28" authorId="0" shapeId="0">
      <text>
        <r>
          <rPr>
            <sz val="9"/>
            <color indexed="81"/>
            <rFont val="Segoe UI"/>
            <family val="2"/>
          </rPr>
          <t>Coefficients with a P-value of 0.05 or lower are usually considered to be statistically significant.</t>
        </r>
      </text>
    </comment>
  </commentList>
</comments>
</file>

<file path=xl/sharedStrings.xml><?xml version="1.0" encoding="utf-8"?>
<sst xmlns="http://schemas.openxmlformats.org/spreadsheetml/2006/main" count="188" uniqueCount="71">
  <si>
    <t>This file was created using the 201508 Bloomberg database.</t>
  </si>
  <si>
    <t>Mkt-RF</t>
  </si>
  <si>
    <t>SMB</t>
  </si>
  <si>
    <t>HML</t>
  </si>
  <si>
    <t>WML</t>
  </si>
  <si>
    <t>RF</t>
  </si>
  <si>
    <t>Index Level :</t>
  </si>
  <si>
    <t>Gross</t>
  </si>
  <si>
    <t>Currency :</t>
  </si>
  <si>
    <t>USD</t>
  </si>
  <si>
    <t>Date</t>
  </si>
  <si>
    <t>WORLD ENHANCED VALUE Standard (Large+Mid Cap) Enhanced Value</t>
  </si>
  <si>
    <t>WORLD MOMENTUM Standard (Large+Mid Cap) Momentum</t>
  </si>
  <si>
    <t xml:space="preserve">WORLD SMALL CAP Small Cap </t>
  </si>
  <si>
    <t xml:space="preserve">WORLD Standard (Large+Mid Cap) </t>
  </si>
  <si>
    <t>Copyright MSCI Inc.</t>
  </si>
  <si>
    <t xml:space="preserve">This information is the property of MSCI Inc. and /or its subsidiaries (collectively, "MSCI"). It is provided for informational </t>
  </si>
  <si>
    <t xml:space="preserve">purposes only, and is not a recommendation to participate in any particular trading strategy. The information may not be used to </t>
  </si>
  <si>
    <t xml:space="preserve">verify or correct data, or any compilation of data or index or in the creation of any indexes. Nor may it be used in the creating, </t>
  </si>
  <si>
    <t xml:space="preserve">writing, offering, trading, marketing or promotion of any financial instruments or products. This information is provided on an </t>
  </si>
  <si>
    <t xml:space="preserve">"as is" basis. Although MSCI shall obtain information from sources which MSCI considers reliable, none of the MSCI, its subsidiaries </t>
  </si>
  <si>
    <t xml:space="preserve">or its or their direct or indirect information provider or any other third party involved in, or related to, compiling, computing or </t>
  </si>
  <si>
    <t xml:space="preserve">creating the information (collectively, the "MSCI Parties") guarantees the accuracy and/or the completeness of any of this information. </t>
  </si>
  <si>
    <t xml:space="preserve">None of the MSCI Parties makes any representation or warranty, express or implied, as to the results to be obtained by any person or </t>
  </si>
  <si>
    <t xml:space="preserve">entity from any use of this information, and the user of this information assumes the entire risk of any use made of this information. </t>
  </si>
  <si>
    <t xml:space="preserve">None of the MSCI Parties makes any express or implied warranties, and the MSCI Parties hereby expressly disclaim all warranties of </t>
  </si>
  <si>
    <t xml:space="preserve">merchantability or fitness for a particular purpose with respect to any of this information. Without limiting any of the foregoing, </t>
  </si>
  <si>
    <t xml:space="preserve">in no event shall any of the MSCI Parties have any liability for any direct, indirect, special, punitive, consequential or any other </t>
  </si>
  <si>
    <t xml:space="preserve">damages (including lost profits) even if notified of the possibility of such damages. MSCI, Barra, RiskMetrics and FEA </t>
  </si>
  <si>
    <t>and all other service marks referred to herein are the exclusive property of MSCI and/or its subsidiaries. All MSCI indexes and data</t>
  </si>
  <si>
    <t xml:space="preserve">are the exclusive property of MSCI and may not be used in any way without the express written permission of MSCI.  </t>
  </si>
  <si>
    <t xml:space="preserve">WORLD ENHANCED VALUE </t>
  </si>
  <si>
    <t>WORLD MOMENTUM</t>
  </si>
  <si>
    <t>WORLD SMALL CAP</t>
  </si>
  <si>
    <t xml:space="preserve">WORLD Standard </t>
  </si>
  <si>
    <t>Excess return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</si>
  <si>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</si>
  <si>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</si>
  <si>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</si>
  <si>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</si>
  <si>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</si>
  <si>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</si>
  <si>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</si>
  <si>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</si>
  <si>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</si>
  <si>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</si>
  <si>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</si>
  <si>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</si>
  <si>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</si>
  <si>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</si>
  <si>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</si>
  <si>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</si>
  <si>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</si>
  <si>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</si>
  <si>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</si>
  <si>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</si>
  <si>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</si>
  <si>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95,0%</t>
  </si>
  <si>
    <t>Upper 95,0%</t>
  </si>
  <si>
    <t>Market risk premium</t>
  </si>
  <si>
    <t>Size risk premium</t>
  </si>
  <si>
    <t>Value risk premium</t>
  </si>
  <si>
    <t>Momentum risk premium</t>
  </si>
  <si>
    <t xml:space="preserve">(1) WORLD ENHANCED VALUE </t>
  </si>
  <si>
    <t>(2) WORLD MOMENTUM</t>
  </si>
  <si>
    <t>(3) WORLD SMALL CAP</t>
  </si>
  <si>
    <t>(4) WORLD Standart</t>
  </si>
  <si>
    <t>1/3 Faktorportfolio</t>
  </si>
  <si>
    <t>Fama/French Faktorregression ausgewählter MSCI-Indizes</t>
  </si>
  <si>
    <t>SUMMARY OUTPUT</t>
  </si>
  <si>
    <t>(6) 1/3 gewichtetes Faktorportfolio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</si>
</sst>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\ dd\,\ yyyy"/>
    <numFmt numFmtId="165" formatCode="#,##0.000"/>
    <numFmt numFmtId="166" formatCode="0.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indexed="81"/>
      <name val="Segoe U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ont="0" applyFill="0" applyBorder="0" applyAlignment="0" applyProtection="0"/>
  </cellStyleXfs>
  <cellXfs count="33">
    <xf numFmtId="0" fontId="0" fillId="0" borderId="0" xfId="0"/>
    <xf numFmtId="0" fontId="16" fillId="0" borderId="0" xfId="0" applyFont="1"/>
    <xf numFmtId="0" fontId="18" fillId="0" borderId="0" xfId="43" applyNumberFormat="1" applyFont="1" applyFill="1" applyBorder="1" applyAlignment="1"/>
    <xf numFmtId="0" fontId="19" fillId="0" borderId="0" xfId="43" applyNumberFormat="1" applyFont="1" applyFill="1" applyBorder="1" applyAlignment="1"/>
    <xf numFmtId="164" fontId="18" fillId="0" borderId="0" xfId="43" applyNumberFormat="1" applyFont="1" applyFill="1" applyBorder="1" applyAlignment="1"/>
    <xf numFmtId="165" fontId="18" fillId="0" borderId="0" xfId="43" applyNumberFormat="1" applyFont="1" applyFill="1" applyBorder="1" applyAlignment="1"/>
    <xf numFmtId="10" fontId="0" fillId="0" borderId="0" xfId="42" applyNumberFormat="1" applyFont="1"/>
    <xf numFmtId="10" fontId="0" fillId="0" borderId="0" xfId="0" applyNumberFormat="1"/>
    <xf numFmtId="0" fontId="0" fillId="0" borderId="0" xfId="0" applyFill="1" applyBorder="1" applyAlignment="1"/>
    <xf numFmtId="0" fontId="0" fillId="0" borderId="10" xfId="0" applyFill="1" applyBorder="1" applyAlignment="1"/>
    <xf numFmtId="0" fontId="21" fillId="0" borderId="11" xfId="0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Continuous"/>
    </xf>
    <xf numFmtId="2" fontId="0" fillId="0" borderId="0" xfId="0" applyNumberFormat="1" applyFill="1" applyBorder="1" applyAlignment="1"/>
    <xf numFmtId="2" fontId="0" fillId="0" borderId="10" xfId="0" applyNumberFormat="1" applyFill="1" applyBorder="1" applyAlignment="1"/>
    <xf numFmtId="2" fontId="0" fillId="0" borderId="0" xfId="0" applyNumberFormat="1"/>
    <xf numFmtId="2" fontId="21" fillId="0" borderId="11" xfId="0" applyNumberFormat="1" applyFont="1" applyFill="1" applyBorder="1" applyAlignment="1">
      <alignment horizontal="center"/>
    </xf>
    <xf numFmtId="1" fontId="0" fillId="0" borderId="10" xfId="0" applyNumberFormat="1" applyFill="1" applyBorder="1" applyAlignment="1"/>
    <xf numFmtId="2" fontId="0" fillId="33" borderId="0" xfId="0" applyNumberFormat="1" applyFill="1" applyBorder="1" applyAlignment="1"/>
    <xf numFmtId="0" fontId="0" fillId="33" borderId="0" xfId="0" applyFill="1" applyBorder="1" applyAlignment="1"/>
    <xf numFmtId="2" fontId="0" fillId="33" borderId="10" xfId="0" applyNumberFormat="1" applyFill="1" applyBorder="1" applyAlignment="1"/>
    <xf numFmtId="2" fontId="22" fillId="0" borderId="0" xfId="0" applyNumberFormat="1" applyFont="1"/>
    <xf numFmtId="2" fontId="7" fillId="3" borderId="0" xfId="7" applyNumberFormat="1" applyBorder="1" applyAlignment="1"/>
    <xf numFmtId="0" fontId="21" fillId="33" borderId="0" xfId="0" applyFont="1" applyFill="1" applyBorder="1" applyAlignment="1"/>
    <xf numFmtId="0" fontId="21" fillId="33" borderId="10" xfId="0" applyFont="1" applyFill="1" applyBorder="1" applyAlignment="1"/>
    <xf numFmtId="1" fontId="0" fillId="0" borderId="0" xfId="0" applyNumberFormat="1" applyFill="1" applyBorder="1" applyAlignment="1"/>
    <xf numFmtId="0" fontId="22" fillId="0" borderId="0" xfId="0" applyFont="1"/>
    <xf numFmtId="2" fontId="16" fillId="33" borderId="0" xfId="0" applyNumberFormat="1" applyFont="1" applyFill="1" applyBorder="1" applyAlignment="1"/>
    <xf numFmtId="2" fontId="16" fillId="33" borderId="10" xfId="0" applyNumberFormat="1" applyFont="1" applyFill="1" applyBorder="1" applyAlignment="1"/>
    <xf numFmtId="0" fontId="16" fillId="0" borderId="0" xfId="0" quotePrefix="1" applyFont="1"/>
    <xf numFmtId="166" fontId="0" fillId="0" borderId="0" xfId="42" applyNumberFormat="1" applyFont="1"/>
    <xf numFmtId="0" fontId="20" fillId="33" borderId="0" xfId="0" applyFont="1" applyFill="1" applyAlignment="1">
      <alignment horizontal="center"/>
    </xf>
    <xf numFmtId="0" fontId="20" fillId="34" borderId="0" xfId="0" applyFont="1" applyFill="1" applyAlignment="1">
      <alignment horizontal="center"/>
    </xf>
    <xf numFmtId="0" fontId="20" fillId="35" borderId="0" xfId="0" applyFont="1" applyFill="1" applyAlignment="1">
      <alignment horizontal="center"/>
    </xf>
  </cellXfs>
  <cellStyles count="44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Prozent" xfId="42" builtinId="5"/>
    <cellStyle name="Schlecht" xfId="7" builtinId="27" customBuiltin="1"/>
    <cellStyle name="Standard" xfId="0" builtinId="0"/>
    <cellStyle name="Standard 2" xfId="43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76200</xdr:colOff>
      <xdr:row>8</xdr:row>
      <xdr:rowOff>95251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886200" cy="1619250"/>
        </a:xfrm>
        <a:prstGeom prst="rect">
          <a:avLst/>
        </a:prstGeom>
      </xdr:spPr>
    </xdr:pic>
    <xdr:clientData/>
  </xdr:twoCellAnchor>
  <xdr:twoCellAnchor>
    <xdr:from>
      <xdr:col>12</xdr:col>
      <xdr:colOff>247650</xdr:colOff>
      <xdr:row>12</xdr:row>
      <xdr:rowOff>57151</xdr:rowOff>
    </xdr:from>
    <xdr:to>
      <xdr:col>13</xdr:col>
      <xdr:colOff>733425</xdr:colOff>
      <xdr:row>19</xdr:row>
      <xdr:rowOff>76201</xdr:rowOff>
    </xdr:to>
    <xdr:sp macro="" textlink="">
      <xdr:nvSpPr>
        <xdr:cNvPr id="4" name="Pfeil nach rechts 3"/>
        <xdr:cNvSpPr/>
      </xdr:nvSpPr>
      <xdr:spPr>
        <a:xfrm>
          <a:off x="11258550" y="2390776"/>
          <a:ext cx="1247775" cy="13716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0:Z190"/>
  <sheetViews>
    <sheetView showGridLines="0" tabSelected="1" workbookViewId="0">
      <selection activeCell="I4" sqref="A1:I4"/>
    </sheetView>
  </sheetViews>
  <sheetFormatPr baseColWidth="10" defaultRowHeight="15" x14ac:dyDescent="0.25"/>
  <cols>
    <col min="7" max="7" width="2.28515625" customWidth="1"/>
    <col min="8" max="8" width="25" bestFit="1" customWidth="1"/>
    <col min="9" max="9" width="20.140625" bestFit="1" customWidth="1"/>
    <col min="10" max="10" width="18.140625" bestFit="1" customWidth="1"/>
    <col min="11" max="11" width="16.5703125" bestFit="1" customWidth="1"/>
    <col min="12" max="12" width="17.85546875" bestFit="1" customWidth="1"/>
    <col min="15" max="15" width="25" bestFit="1" customWidth="1"/>
    <col min="16" max="16" width="11.7109375" bestFit="1" customWidth="1"/>
    <col min="17" max="17" width="14.42578125" bestFit="1" customWidth="1"/>
    <col min="18" max="18" width="6.28515625" bestFit="1" customWidth="1"/>
    <col min="19" max="19" width="8.5703125" bestFit="1" customWidth="1"/>
    <col min="20" max="20" width="13.28515625" bestFit="1" customWidth="1"/>
    <col min="21" max="21" width="11" bestFit="1" customWidth="1"/>
    <col min="22" max="22" width="12.42578125" bestFit="1" customWidth="1"/>
    <col min="23" max="23" width="12.5703125" bestFit="1" customWidth="1"/>
  </cols>
  <sheetData>
    <row r="10" spans="1:23" ht="18.75" x14ac:dyDescent="0.3">
      <c r="A10" t="s">
        <v>0</v>
      </c>
      <c r="O10" s="32" t="s">
        <v>68</v>
      </c>
      <c r="P10" s="32"/>
      <c r="Q10" s="32"/>
      <c r="R10" s="32"/>
      <c r="S10" s="32"/>
      <c r="T10" s="32"/>
      <c r="U10" s="32"/>
      <c r="V10" s="32"/>
      <c r="W10" s="32"/>
    </row>
    <row r="12" spans="1:23" ht="18.75" x14ac:dyDescent="0.3">
      <c r="H12" s="30" t="s">
        <v>35</v>
      </c>
      <c r="I12" s="30"/>
      <c r="J12" s="30"/>
      <c r="K12" s="30"/>
      <c r="L12" s="30"/>
      <c r="O12" s="31" t="s">
        <v>63</v>
      </c>
      <c r="P12" s="31"/>
      <c r="Q12" s="31"/>
      <c r="R12" s="31"/>
      <c r="S12" s="31"/>
      <c r="T12" s="31"/>
      <c r="U12" s="31"/>
      <c r="V12" s="31"/>
      <c r="W12" s="31"/>
    </row>
    <row r="13" spans="1:23" ht="15.75" thickBot="1" x14ac:dyDescent="0.3"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  <c r="H13" s="1" t="s">
        <v>31</v>
      </c>
      <c r="I13" s="1" t="s">
        <v>32</v>
      </c>
      <c r="J13" s="1" t="s">
        <v>33</v>
      </c>
      <c r="K13" s="1" t="s">
        <v>34</v>
      </c>
      <c r="L13" s="28" t="s">
        <v>67</v>
      </c>
    </row>
    <row r="14" spans="1:23" x14ac:dyDescent="0.25">
      <c r="A14">
        <v>200101</v>
      </c>
      <c r="B14" s="6">
        <v>1.7600000000000001E-2</v>
      </c>
      <c r="C14" s="6">
        <v>2.3599999999999999E-2</v>
      </c>
      <c r="D14" s="6">
        <v>-3.49E-2</v>
      </c>
      <c r="E14" s="6">
        <v>-0.1351</v>
      </c>
      <c r="F14" s="6">
        <v>5.4000000000000003E-3</v>
      </c>
      <c r="H14" s="7">
        <f>Data_raw!F9-$F14</f>
        <v>3.9399999999999949E-2</v>
      </c>
      <c r="I14" s="7">
        <f>Data_raw!G9-$F14</f>
        <v>-4.9600000000000019E-2</v>
      </c>
      <c r="J14" s="7">
        <f>Data_raw!H9-$F14</f>
        <v>3.1799999999999898E-2</v>
      </c>
      <c r="K14" s="7">
        <f>Data_raw!I9-$F14</f>
        <v>1.4000000000000084E-2</v>
      </c>
      <c r="L14" s="7">
        <f>H14/3+I14/3+J14/3</f>
        <v>7.1999999999999408E-3</v>
      </c>
      <c r="O14" s="11" t="s">
        <v>36</v>
      </c>
      <c r="P14" s="11"/>
    </row>
    <row r="15" spans="1:23" x14ac:dyDescent="0.25">
      <c r="A15">
        <v>200102</v>
      </c>
      <c r="B15" s="6">
        <v>-8.7499999999999994E-2</v>
      </c>
      <c r="C15" s="6">
        <v>2.64E-2</v>
      </c>
      <c r="D15" s="6">
        <v>0.11230000000000001</v>
      </c>
      <c r="E15" s="6">
        <v>8.48E-2</v>
      </c>
      <c r="F15" s="6">
        <v>3.8E-3</v>
      </c>
      <c r="H15" s="7">
        <f>Data_raw!F10-$F15</f>
        <v>-3.0407963246554346E-2</v>
      </c>
      <c r="I15" s="7">
        <f>Data_raw!G10-$F15</f>
        <v>-5.1822598870056552E-2</v>
      </c>
      <c r="J15" s="7">
        <f>Data_raw!H10-$F15</f>
        <v>-3.2724026224450448E-2</v>
      </c>
      <c r="K15" s="7">
        <f>Data_raw!I10-$F15</f>
        <v>-8.8163350990778849E-2</v>
      </c>
      <c r="L15" s="7">
        <f t="shared" ref="L15:L78" si="0">H15/3+I15/3+J15/3</f>
        <v>-3.8318196113687114E-2</v>
      </c>
      <c r="O15" s="8" t="s">
        <v>37</v>
      </c>
      <c r="P15" s="17">
        <v>0.97943935906122703</v>
      </c>
      <c r="Q15" s="20"/>
      <c r="R15" s="14"/>
      <c r="S15" s="14"/>
      <c r="T15" s="14"/>
    </row>
    <row r="16" spans="1:23" x14ac:dyDescent="0.25">
      <c r="A16">
        <v>200103</v>
      </c>
      <c r="B16" s="6">
        <v>-7.7399999999999997E-2</v>
      </c>
      <c r="C16" s="6">
        <v>-8.3999999999999995E-3</v>
      </c>
      <c r="D16" s="6">
        <v>7.0900000000000005E-2</v>
      </c>
      <c r="E16" s="6">
        <v>5.3899999999999997E-2</v>
      </c>
      <c r="F16" s="6">
        <v>4.1999999999999997E-3</v>
      </c>
      <c r="H16" s="7">
        <f>Data_raw!F11-$F16</f>
        <v>-4.4416322517207528E-2</v>
      </c>
      <c r="I16" s="7">
        <f>Data_raw!G11-$F16</f>
        <v>-6.1129332893724485E-2</v>
      </c>
      <c r="J16" s="7">
        <f>Data_raw!H11-$F16</f>
        <v>-5.8906115965051707E-2</v>
      </c>
      <c r="K16" s="7">
        <f>Data_raw!I11-$F16</f>
        <v>-6.9659610027855159E-2</v>
      </c>
      <c r="L16" s="7">
        <f t="shared" si="0"/>
        <v>-5.4817257125327909E-2</v>
      </c>
      <c r="O16" s="8" t="s">
        <v>38</v>
      </c>
      <c r="P16" s="12">
        <v>0.95930145807826717</v>
      </c>
      <c r="Q16" s="14"/>
      <c r="R16" s="14"/>
      <c r="S16" s="14"/>
      <c r="T16" s="14"/>
    </row>
    <row r="17" spans="1:26" x14ac:dyDescent="0.25">
      <c r="A17">
        <v>200104</v>
      </c>
      <c r="B17" s="6">
        <v>7.6399999999999996E-2</v>
      </c>
      <c r="C17" s="6">
        <v>-6.1999999999999998E-3</v>
      </c>
      <c r="D17" s="6">
        <v>-3.04E-2</v>
      </c>
      <c r="E17" s="6">
        <v>-4.99E-2</v>
      </c>
      <c r="F17" s="6">
        <v>3.9000000000000003E-3</v>
      </c>
      <c r="H17" s="7">
        <f>Data_raw!F12-$F17</f>
        <v>4.7016914250588973E-2</v>
      </c>
      <c r="I17" s="7">
        <f>Data_raw!G12-$F17</f>
        <v>4.3646905955016871E-2</v>
      </c>
      <c r="J17" s="7">
        <f>Data_raw!H12-$F17</f>
        <v>7.539839302594277E-2</v>
      </c>
      <c r="K17" s="7">
        <f>Data_raw!I12-$F17</f>
        <v>7.0157090450533102E-2</v>
      </c>
      <c r="L17" s="7">
        <f t="shared" si="0"/>
        <v>5.5354071077182876E-2</v>
      </c>
      <c r="O17" s="8" t="s">
        <v>39</v>
      </c>
      <c r="P17" s="17">
        <v>0.95834944540173539</v>
      </c>
      <c r="Q17" s="20"/>
      <c r="R17" s="14"/>
      <c r="S17" s="14"/>
      <c r="T17" s="14"/>
    </row>
    <row r="18" spans="1:26" x14ac:dyDescent="0.25">
      <c r="A18">
        <v>200105</v>
      </c>
      <c r="B18" s="6">
        <v>-1.1000000000000001E-2</v>
      </c>
      <c r="C18" s="6">
        <v>2.1899999999999999E-2</v>
      </c>
      <c r="D18" s="6">
        <v>2.4799999999999999E-2</v>
      </c>
      <c r="E18" s="6">
        <v>3.5099999999999999E-2</v>
      </c>
      <c r="F18" s="6">
        <v>3.2000000000000002E-3</v>
      </c>
      <c r="H18" s="7">
        <f>Data_raw!F13-$F18</f>
        <v>-9.7314876194190183E-3</v>
      </c>
      <c r="I18" s="7">
        <f>Data_raw!G13-$F18</f>
        <v>-4.2012237178774749E-3</v>
      </c>
      <c r="J18" s="7">
        <f>Data_raw!H13-$F18</f>
        <v>8.1857532113663676E-3</v>
      </c>
      <c r="K18" s="7">
        <f>Data_raw!I13-$F18</f>
        <v>-1.5581257338029638E-2</v>
      </c>
      <c r="L18" s="7">
        <f t="shared" si="0"/>
        <v>-1.9156527086433748E-3</v>
      </c>
      <c r="O18" s="8" t="s">
        <v>40</v>
      </c>
      <c r="P18" s="12">
        <v>1.075651087892159E-2</v>
      </c>
      <c r="Q18" s="14"/>
      <c r="R18" s="14"/>
      <c r="S18" s="14"/>
      <c r="T18" s="14"/>
    </row>
    <row r="19" spans="1:26" ht="15.75" thickBot="1" x14ac:dyDescent="0.3">
      <c r="A19">
        <v>200106</v>
      </c>
      <c r="B19" s="6">
        <v>-2.7300000000000001E-2</v>
      </c>
      <c r="C19" s="6">
        <v>1.7100000000000001E-2</v>
      </c>
      <c r="D19" s="6">
        <v>3.3399999999999999E-2</v>
      </c>
      <c r="E19" s="6">
        <v>4.4400000000000002E-2</v>
      </c>
      <c r="F19" s="6">
        <v>2.8000000000000004E-3</v>
      </c>
      <c r="H19" s="7">
        <f>Data_raw!F14-$F19</f>
        <v>-1.1631321754489197E-2</v>
      </c>
      <c r="I19" s="7">
        <f>Data_raw!G14-$F19</f>
        <v>-1.8612917594654863E-2</v>
      </c>
      <c r="J19" s="7">
        <f>Data_raw!H14-$F19</f>
        <v>-4.916809390936281E-3</v>
      </c>
      <c r="K19" s="7">
        <f>Data_raw!I14-$F19</f>
        <v>-3.4033113584783309E-2</v>
      </c>
      <c r="L19" s="7">
        <f t="shared" si="0"/>
        <v>-1.172034958002678E-2</v>
      </c>
      <c r="O19" s="9" t="s">
        <v>41</v>
      </c>
      <c r="P19" s="16">
        <v>176</v>
      </c>
      <c r="Q19" s="14"/>
      <c r="R19" s="14"/>
      <c r="S19" s="14"/>
      <c r="T19" s="14"/>
    </row>
    <row r="20" spans="1:26" x14ac:dyDescent="0.25">
      <c r="A20">
        <v>200107</v>
      </c>
      <c r="B20" s="6">
        <v>-2.52E-2</v>
      </c>
      <c r="C20" s="6">
        <v>-3.0699999999999998E-2</v>
      </c>
      <c r="D20" s="6">
        <v>3.1600000000000003E-2</v>
      </c>
      <c r="E20" s="6">
        <v>3.8100000000000002E-2</v>
      </c>
      <c r="F20" s="6">
        <v>3.0000000000000001E-3</v>
      </c>
      <c r="H20" s="7">
        <f>Data_raw!F15-$F20</f>
        <v>4.0290070290068839E-3</v>
      </c>
      <c r="I20" s="7">
        <f>Data_raw!G15-$F20</f>
        <v>-1.6464584747680418E-2</v>
      </c>
      <c r="J20" s="7">
        <f>Data_raw!H15-$F20</f>
        <v>-3.6072991996914383E-2</v>
      </c>
      <c r="K20" s="7">
        <f>Data_raw!I15-$F20</f>
        <v>-1.6163766175814494E-2</v>
      </c>
      <c r="L20" s="7">
        <f t="shared" si="0"/>
        <v>-1.6169523238529306E-2</v>
      </c>
      <c r="P20" s="14"/>
      <c r="Q20" s="14"/>
      <c r="R20" s="14"/>
      <c r="S20" s="14"/>
      <c r="T20" s="14"/>
    </row>
    <row r="21" spans="1:26" ht="15.75" thickBot="1" x14ac:dyDescent="0.3">
      <c r="A21">
        <v>200108</v>
      </c>
      <c r="B21" s="6">
        <v>-4.4199999999999996E-2</v>
      </c>
      <c r="C21" s="6">
        <v>2.4799999999999999E-2</v>
      </c>
      <c r="D21" s="6">
        <v>3.6699999999999997E-2</v>
      </c>
      <c r="E21" s="6">
        <v>6.6100000000000006E-2</v>
      </c>
      <c r="F21" s="6">
        <v>3.0999999999999999E-3</v>
      </c>
      <c r="H21" s="7">
        <f>Data_raw!F16-$F21</f>
        <v>-3.111808887141166E-2</v>
      </c>
      <c r="I21" s="7">
        <f>Data_raw!G16-$F21</f>
        <v>-1.7551198531941654E-2</v>
      </c>
      <c r="J21" s="7">
        <f>Data_raw!H16-$F21</f>
        <v>-5.0944156362186053E-3</v>
      </c>
      <c r="K21" s="7">
        <f>Data_raw!I16-$F21</f>
        <v>-5.0805177481347503E-2</v>
      </c>
      <c r="L21" s="7">
        <f t="shared" si="0"/>
        <v>-1.792123434652397E-2</v>
      </c>
      <c r="O21" t="s">
        <v>42</v>
      </c>
      <c r="P21" s="14"/>
      <c r="Q21" s="14"/>
      <c r="R21" s="14"/>
      <c r="S21" s="14"/>
      <c r="T21" s="14"/>
    </row>
    <row r="22" spans="1:26" x14ac:dyDescent="0.25">
      <c r="A22">
        <v>200109</v>
      </c>
      <c r="B22" s="6">
        <v>-9.9299999999999999E-2</v>
      </c>
      <c r="C22" s="6">
        <v>-4.7699999999999992E-2</v>
      </c>
      <c r="D22" s="6">
        <v>1.8700000000000001E-2</v>
      </c>
      <c r="E22" s="6">
        <v>9.2200000000000004E-2</v>
      </c>
      <c r="F22" s="6">
        <v>2.8000000000000004E-3</v>
      </c>
      <c r="H22" s="7">
        <f>Data_raw!F17-$F22</f>
        <v>-0.10404405785374735</v>
      </c>
      <c r="I22" s="7">
        <f>Data_raw!G17-$F22</f>
        <v>-8.7869242406610065E-2</v>
      </c>
      <c r="J22" s="7">
        <f>Data_raw!H17-$F22</f>
        <v>-0.13359536370903277</v>
      </c>
      <c r="K22" s="7">
        <f>Data_raw!I17-$F22</f>
        <v>-9.0881671415004778E-2</v>
      </c>
      <c r="L22" s="7">
        <f t="shared" si="0"/>
        <v>-0.10850288798979674</v>
      </c>
      <c r="O22" s="10"/>
      <c r="P22" s="15" t="s">
        <v>47</v>
      </c>
      <c r="Q22" s="15" t="s">
        <v>48</v>
      </c>
      <c r="R22" s="15" t="s">
        <v>49</v>
      </c>
      <c r="S22" s="15" t="s">
        <v>50</v>
      </c>
      <c r="T22" s="15" t="s">
        <v>51</v>
      </c>
    </row>
    <row r="23" spans="1:26" x14ac:dyDescent="0.25">
      <c r="A23">
        <v>200110</v>
      </c>
      <c r="B23" s="6">
        <v>2.46E-2</v>
      </c>
      <c r="C23" s="6">
        <v>3.8300000000000001E-2</v>
      </c>
      <c r="D23" s="6">
        <v>-5.0999999999999997E-2</v>
      </c>
      <c r="E23" s="6">
        <v>-5.8099999999999999E-2</v>
      </c>
      <c r="F23" s="6">
        <v>2.2000000000000001E-3</v>
      </c>
      <c r="H23" s="7">
        <f>Data_raw!F18-$F23</f>
        <v>-1.2215755120414194E-2</v>
      </c>
      <c r="I23" s="7">
        <f>Data_raw!G18-$F23</f>
        <v>-2.7002849147799622E-2</v>
      </c>
      <c r="J23" s="7">
        <f>Data_raw!H18-$F23</f>
        <v>6.4819197608920506E-2</v>
      </c>
      <c r="K23" s="7">
        <f>Data_raw!I18-$F23</f>
        <v>1.7065816193699603E-2</v>
      </c>
      <c r="L23" s="7">
        <f t="shared" si="0"/>
        <v>8.5335311135688943E-3</v>
      </c>
      <c r="O23" s="8" t="s">
        <v>43</v>
      </c>
      <c r="P23" s="24">
        <v>4</v>
      </c>
      <c r="Q23" s="12">
        <v>0.46635346317495413</v>
      </c>
      <c r="R23" s="12">
        <v>0.11658836579373853</v>
      </c>
      <c r="S23" s="12">
        <v>1007.6561811897891</v>
      </c>
      <c r="T23" s="12">
        <v>1.0918824104097231E-117</v>
      </c>
    </row>
    <row r="24" spans="1:26" x14ac:dyDescent="0.25">
      <c r="A24">
        <v>200111</v>
      </c>
      <c r="B24" s="6">
        <v>5.6600000000000004E-2</v>
      </c>
      <c r="C24" s="6">
        <v>-1.0200000000000001E-2</v>
      </c>
      <c r="D24" s="6">
        <v>-1.29E-2</v>
      </c>
      <c r="E24" s="6">
        <v>-8.8900000000000007E-2</v>
      </c>
      <c r="F24" s="6">
        <v>1.7000000000000001E-3</v>
      </c>
      <c r="H24" s="7">
        <f>Data_raw!F19-$F24</f>
        <v>7.162045015346144E-2</v>
      </c>
      <c r="I24" s="7">
        <f>Data_raw!G19-$F24</f>
        <v>1.9559945219773035E-2</v>
      </c>
      <c r="J24" s="7">
        <f>Data_raw!H19-$F24</f>
        <v>6.1432945485886882E-2</v>
      </c>
      <c r="K24" s="7">
        <f>Data_raw!I19-$F24</f>
        <v>5.7686973180076685E-2</v>
      </c>
      <c r="L24" s="7">
        <f t="shared" si="0"/>
        <v>5.0871113619707121E-2</v>
      </c>
      <c r="O24" s="8" t="s">
        <v>44</v>
      </c>
      <c r="P24" s="24">
        <v>171</v>
      </c>
      <c r="Q24" s="12">
        <v>1.9785131995309308E-2</v>
      </c>
      <c r="R24" s="12">
        <v>1.1570252628835853E-4</v>
      </c>
      <c r="S24" s="12"/>
      <c r="T24" s="12"/>
    </row>
    <row r="25" spans="1:26" ht="15.75" thickBot="1" x14ac:dyDescent="0.3">
      <c r="A25">
        <v>200112</v>
      </c>
      <c r="B25" s="6">
        <v>6.3E-3</v>
      </c>
      <c r="C25" s="6">
        <v>4.0000000000000002E-4</v>
      </c>
      <c r="D25" s="6">
        <v>1.84E-2</v>
      </c>
      <c r="E25" s="6">
        <v>1.44E-2</v>
      </c>
      <c r="F25" s="6">
        <v>1.5E-3</v>
      </c>
      <c r="H25" s="7">
        <f>Data_raw!F20-$F25</f>
        <v>1.036189366659618E-2</v>
      </c>
      <c r="I25" s="7">
        <f>Data_raw!G20-$F25</f>
        <v>1.4336526181353783E-2</v>
      </c>
      <c r="J25" s="7">
        <f>Data_raw!H20-$F25</f>
        <v>2.434110255370886E-2</v>
      </c>
      <c r="K25" s="7">
        <f>Data_raw!I20-$F25</f>
        <v>4.8893911995178691E-3</v>
      </c>
      <c r="L25" s="7">
        <f t="shared" si="0"/>
        <v>1.6346507467219606E-2</v>
      </c>
      <c r="O25" s="9" t="s">
        <v>45</v>
      </c>
      <c r="P25" s="16">
        <v>175</v>
      </c>
      <c r="Q25" s="13">
        <v>0.48613859517026342</v>
      </c>
      <c r="R25" s="13"/>
      <c r="S25" s="13"/>
      <c r="T25" s="13"/>
      <c r="Z25" s="29"/>
    </row>
    <row r="26" spans="1:26" ht="15.75" thickBot="1" x14ac:dyDescent="0.3">
      <c r="A26">
        <v>200201</v>
      </c>
      <c r="B26" s="6">
        <v>-3.2000000000000001E-2</v>
      </c>
      <c r="C26" s="6">
        <v>1.18E-2</v>
      </c>
      <c r="D26" s="6">
        <v>1.95E-2</v>
      </c>
      <c r="E26" s="6">
        <v>3.4000000000000002E-2</v>
      </c>
      <c r="F26" s="6">
        <v>1.4000000000000002E-3</v>
      </c>
      <c r="H26" s="7">
        <f>Data_raw!F21-$F26</f>
        <v>-9.5641197404228596E-3</v>
      </c>
      <c r="I26" s="7">
        <f>Data_raw!G21-$F26</f>
        <v>-9.4462660296706236E-3</v>
      </c>
      <c r="J26" s="7">
        <f>Data_raw!H21-$F26</f>
        <v>-2.1848483651091641E-2</v>
      </c>
      <c r="K26" s="7">
        <f>Data_raw!I21-$F26</f>
        <v>-3.158687110685203E-2</v>
      </c>
      <c r="L26" s="7">
        <f t="shared" si="0"/>
        <v>-1.361962314039504E-2</v>
      </c>
    </row>
    <row r="27" spans="1:26" x14ac:dyDescent="0.25">
      <c r="A27">
        <v>200202</v>
      </c>
      <c r="B27" s="6">
        <v>-6.8000000000000005E-3</v>
      </c>
      <c r="C27" s="6">
        <v>-1E-4</v>
      </c>
      <c r="D27" s="6">
        <v>2.9300000000000003E-2</v>
      </c>
      <c r="E27" s="6">
        <v>5.0499999999999996E-2</v>
      </c>
      <c r="F27" s="6">
        <v>1.2999999999999999E-3</v>
      </c>
      <c r="H27" s="7">
        <f>Data_raw!F22-$F27</f>
        <v>-6.4709582102154039E-3</v>
      </c>
      <c r="I27" s="7">
        <f>Data_raw!G22-$F27</f>
        <v>-3.5813688212928173E-3</v>
      </c>
      <c r="J27" s="7">
        <f>Data_raw!H22-$F27</f>
        <v>-9.7711577248891547E-3</v>
      </c>
      <c r="K27" s="7">
        <f>Data_raw!I22-$F27</f>
        <v>-9.822727272727292E-3</v>
      </c>
      <c r="L27" s="7">
        <f t="shared" si="0"/>
        <v>-6.6078282521324586E-3</v>
      </c>
      <c r="O27" s="10"/>
      <c r="P27" s="10" t="s">
        <v>52</v>
      </c>
      <c r="Q27" s="10" t="s">
        <v>40</v>
      </c>
      <c r="R27" s="10" t="s">
        <v>53</v>
      </c>
      <c r="S27" s="10" t="s">
        <v>54</v>
      </c>
      <c r="T27" s="10" t="s">
        <v>55</v>
      </c>
      <c r="U27" s="10" t="s">
        <v>56</v>
      </c>
      <c r="V27" s="10" t="s">
        <v>57</v>
      </c>
      <c r="W27" s="10" t="s">
        <v>58</v>
      </c>
    </row>
    <row r="28" spans="1:26" x14ac:dyDescent="0.25">
      <c r="A28">
        <v>200203</v>
      </c>
      <c r="B28" s="6">
        <v>4.7100000000000003E-2</v>
      </c>
      <c r="C28" s="6">
        <v>1.38E-2</v>
      </c>
      <c r="D28" s="6">
        <v>6.0000000000000001E-3</v>
      </c>
      <c r="E28" s="6">
        <v>-2.1099999999999997E-2</v>
      </c>
      <c r="F28" s="6">
        <v>1.2999999999999999E-3</v>
      </c>
      <c r="H28" s="7">
        <f>Data_raw!F23-$F28</f>
        <v>6.1604423464516854E-2</v>
      </c>
      <c r="I28" s="7">
        <f>Data_raw!G23-$F28</f>
        <v>4.1001829268292621E-2</v>
      </c>
      <c r="J28" s="7">
        <f>Data_raw!H23-$F28</f>
        <v>7.7015703824247467E-2</v>
      </c>
      <c r="K28" s="7">
        <f>Data_raw!I23-$F28</f>
        <v>4.317489722187625E-2</v>
      </c>
      <c r="L28" s="7">
        <f t="shared" si="0"/>
        <v>5.9873985519018985E-2</v>
      </c>
      <c r="O28" s="18" t="s">
        <v>46</v>
      </c>
      <c r="P28" s="17">
        <v>1.0986109321740555E-3</v>
      </c>
      <c r="Q28" s="12">
        <v>8.4242393965021833E-4</v>
      </c>
      <c r="R28" s="12">
        <v>1.3041069709274979</v>
      </c>
      <c r="S28" s="21">
        <v>0.19394979987971087</v>
      </c>
      <c r="T28" s="12">
        <v>-5.642782860508155E-4</v>
      </c>
      <c r="U28" s="12">
        <v>2.7615001503989265E-3</v>
      </c>
      <c r="V28" s="12">
        <v>-5.642782860508155E-4</v>
      </c>
      <c r="W28" s="12">
        <v>2.7615001503989265E-3</v>
      </c>
    </row>
    <row r="29" spans="1:26" x14ac:dyDescent="0.25">
      <c r="A29">
        <v>200204</v>
      </c>
      <c r="B29" s="6">
        <v>-2.5600000000000001E-2</v>
      </c>
      <c r="C29" s="6">
        <v>4.0399999999999998E-2</v>
      </c>
      <c r="D29" s="6">
        <v>4.9299999999999997E-2</v>
      </c>
      <c r="E29" s="6">
        <v>5.7999999999999996E-2</v>
      </c>
      <c r="F29" s="6">
        <v>1.5E-3</v>
      </c>
      <c r="H29" s="7">
        <f>Data_raw!F24-$F29</f>
        <v>2.1553892215568971E-2</v>
      </c>
      <c r="I29" s="7">
        <f>Data_raw!G24-$F29</f>
        <v>-3.3281535648992931E-3</v>
      </c>
      <c r="J29" s="7">
        <f>Data_raw!H24-$F29</f>
        <v>1.4629032258064502E-2</v>
      </c>
      <c r="K29" s="7">
        <f>Data_raw!I24-$F29</f>
        <v>-3.5135496183206161E-2</v>
      </c>
      <c r="L29" s="7">
        <f t="shared" si="0"/>
        <v>1.0951590302911395E-2</v>
      </c>
      <c r="O29" s="22" t="s">
        <v>59</v>
      </c>
      <c r="P29" s="17">
        <v>1.0753786532111036</v>
      </c>
      <c r="Q29" s="12">
        <v>1.9840806118895798E-2</v>
      </c>
      <c r="R29" s="12">
        <v>54.20035087117477</v>
      </c>
      <c r="S29" s="17">
        <v>1.2673253591706346E-109</v>
      </c>
      <c r="T29" s="12">
        <v>1.0362142123362386</v>
      </c>
      <c r="U29" s="12">
        <v>1.1145430940859686</v>
      </c>
      <c r="V29" s="12">
        <v>1.0362142123362386</v>
      </c>
      <c r="W29" s="12">
        <v>1.1145430940859686</v>
      </c>
      <c r="X29" s="25"/>
    </row>
    <row r="30" spans="1:26" x14ac:dyDescent="0.25">
      <c r="A30">
        <v>200205</v>
      </c>
      <c r="B30" s="6">
        <v>3.5999999999999999E-3</v>
      </c>
      <c r="C30" s="6">
        <v>4.1999999999999997E-3</v>
      </c>
      <c r="D30" s="6">
        <v>2.81E-2</v>
      </c>
      <c r="E30" s="6">
        <v>2.4500000000000001E-2</v>
      </c>
      <c r="F30" s="6">
        <v>1.4000000000000002E-3</v>
      </c>
      <c r="H30" s="7">
        <f>Data_raw!F25-$F30</f>
        <v>2.054907813871816E-2</v>
      </c>
      <c r="I30" s="7">
        <f>Data_raw!G25-$F30</f>
        <v>1.032161172161168E-2</v>
      </c>
      <c r="J30" s="7">
        <f>Data_raw!H25-$F30</f>
        <v>-3.9062656641604566E-3</v>
      </c>
      <c r="K30" s="7">
        <f>Data_raw!I25-$F30</f>
        <v>9.4509997531473482E-4</v>
      </c>
      <c r="L30" s="7">
        <f t="shared" si="0"/>
        <v>8.988141398723129E-3</v>
      </c>
      <c r="O30" s="22" t="s">
        <v>60</v>
      </c>
      <c r="P30" s="17">
        <v>0.15421167616440479</v>
      </c>
      <c r="Q30" s="12">
        <v>4.8406677719529896E-2</v>
      </c>
      <c r="R30" s="12">
        <v>3.1857521199433063</v>
      </c>
      <c r="S30" s="17">
        <v>1.7163212650439948E-3</v>
      </c>
      <c r="T30" s="12">
        <v>5.8660091408498469E-2</v>
      </c>
      <c r="U30" s="12">
        <v>0.24976326092031109</v>
      </c>
      <c r="V30" s="12">
        <v>5.8660091408498469E-2</v>
      </c>
      <c r="W30" s="12">
        <v>0.24976326092031109</v>
      </c>
      <c r="X30" s="25"/>
    </row>
    <row r="31" spans="1:26" x14ac:dyDescent="0.25">
      <c r="A31">
        <v>200206</v>
      </c>
      <c r="B31" s="6">
        <v>-5.4299999999999994E-2</v>
      </c>
      <c r="C31" s="6">
        <v>2.2099999999999998E-2</v>
      </c>
      <c r="D31" s="6">
        <v>2.1899999999999999E-2</v>
      </c>
      <c r="E31" s="6">
        <v>6.4600000000000005E-2</v>
      </c>
      <c r="F31" s="6">
        <v>1.2999999999999999E-3</v>
      </c>
      <c r="H31" s="7">
        <f>Data_raw!F26-$F31</f>
        <v>-7.6328636884306938E-2</v>
      </c>
      <c r="I31" s="7">
        <f>Data_raw!G26-$F31</f>
        <v>-3.9557301472363061E-2</v>
      </c>
      <c r="J31" s="7">
        <f>Data_raw!H26-$F31</f>
        <v>-5.3040182393448577E-2</v>
      </c>
      <c r="K31" s="7">
        <f>Data_raw!I26-$F31</f>
        <v>-6.1760534416943659E-2</v>
      </c>
      <c r="L31" s="7">
        <f t="shared" si="0"/>
        <v>-5.630870691670619E-2</v>
      </c>
      <c r="O31" s="22" t="s">
        <v>61</v>
      </c>
      <c r="P31" s="26">
        <v>0.4709728213103283</v>
      </c>
      <c r="Q31" s="12">
        <v>4.1134997337129484E-2</v>
      </c>
      <c r="R31" s="12">
        <v>11.449443340189946</v>
      </c>
      <c r="S31" s="17">
        <v>6.7985265224603306E-23</v>
      </c>
      <c r="T31" s="12">
        <v>0.38977505336462759</v>
      </c>
      <c r="U31" s="12">
        <v>0.55217058925602902</v>
      </c>
      <c r="V31" s="12">
        <v>0.38977505336462759</v>
      </c>
      <c r="W31" s="12">
        <v>0.55217058925602902</v>
      </c>
      <c r="X31" s="25"/>
    </row>
    <row r="32" spans="1:26" ht="15.75" thickBot="1" x14ac:dyDescent="0.3">
      <c r="A32">
        <v>200207</v>
      </c>
      <c r="B32" s="6">
        <v>-8.6199999999999999E-2</v>
      </c>
      <c r="C32" s="6">
        <v>-1.3300000000000001E-2</v>
      </c>
      <c r="D32" s="6">
        <v>-4.7999999999999996E-3</v>
      </c>
      <c r="E32" s="6">
        <v>3.1400000000000004E-2</v>
      </c>
      <c r="F32" s="6">
        <v>1.5E-3</v>
      </c>
      <c r="H32" s="7">
        <f>Data_raw!F27-$F32</f>
        <v>-8.8393704850361188E-2</v>
      </c>
      <c r="I32" s="7">
        <f>Data_raw!G27-$F32</f>
        <v>-6.5247019701342668E-2</v>
      </c>
      <c r="J32" s="7">
        <f>Data_raw!H27-$F32</f>
        <v>-0.11003778213935228</v>
      </c>
      <c r="K32" s="7">
        <f>Data_raw!I27-$F32</f>
        <v>-8.5641546526867673E-2</v>
      </c>
      <c r="L32" s="7">
        <f t="shared" si="0"/>
        <v>-8.7892835563685379E-2</v>
      </c>
      <c r="O32" s="23" t="s">
        <v>62</v>
      </c>
      <c r="P32" s="19">
        <v>-6.0161669075560122E-2</v>
      </c>
      <c r="Q32" s="13">
        <v>2.3140155369441386E-2</v>
      </c>
      <c r="R32" s="13">
        <v>-2.5998818121596932</v>
      </c>
      <c r="S32" s="19">
        <v>1.0141234531607925E-2</v>
      </c>
      <c r="T32" s="13">
        <v>-0.10583880746252175</v>
      </c>
      <c r="U32" s="13">
        <v>-1.4484530688598493E-2</v>
      </c>
      <c r="V32" s="13">
        <v>-0.10583880746252175</v>
      </c>
      <c r="W32" s="13">
        <v>-1.4484530688598493E-2</v>
      </c>
      <c r="X32" s="25"/>
    </row>
    <row r="33" spans="1:23" x14ac:dyDescent="0.25">
      <c r="A33">
        <v>200208</v>
      </c>
      <c r="B33" s="6">
        <v>-5.0000000000000001E-4</v>
      </c>
      <c r="C33" s="6">
        <v>-1.29E-2</v>
      </c>
      <c r="D33" s="6">
        <v>2.07E-2</v>
      </c>
      <c r="E33" s="6">
        <v>2.1099999999999997E-2</v>
      </c>
      <c r="F33" s="6">
        <v>1.4000000000000002E-3</v>
      </c>
      <c r="H33" s="7">
        <f>Data_raw!F28-$F33</f>
        <v>2.2166365280287936E-3</v>
      </c>
      <c r="I33" s="7">
        <f>Data_raw!G28-$F33</f>
        <v>3.4250904704463247E-3</v>
      </c>
      <c r="J33" s="7">
        <f>Data_raw!H28-$F33</f>
        <v>-6.023513870541607E-3</v>
      </c>
      <c r="K33" s="7">
        <f>Data_raw!I28-$F33</f>
        <v>6.034344590726947E-4</v>
      </c>
      <c r="L33" s="7">
        <f t="shared" si="0"/>
        <v>-1.2726229068882973E-4</v>
      </c>
    </row>
    <row r="34" spans="1:23" x14ac:dyDescent="0.25">
      <c r="A34">
        <v>200209</v>
      </c>
      <c r="B34" s="6">
        <v>-0.10339999999999999</v>
      </c>
      <c r="C34" s="6">
        <v>3.1E-2</v>
      </c>
      <c r="D34" s="6">
        <v>6.1999999999999998E-3</v>
      </c>
      <c r="E34" s="6">
        <v>8.8100000000000012E-2</v>
      </c>
      <c r="F34" s="6">
        <v>1.4000000000000002E-3</v>
      </c>
      <c r="H34" s="7">
        <f>Data_raw!F29-$F34</f>
        <v>-0.11446306306306302</v>
      </c>
      <c r="I34" s="7">
        <f>Data_raw!G29-$F34</f>
        <v>-4.8885660931039118E-2</v>
      </c>
      <c r="J34" s="7">
        <f>Data_raw!H29-$F34</f>
        <v>-7.6825790754258036E-2</v>
      </c>
      <c r="K34" s="7">
        <f>Data_raw!I29-$F34</f>
        <v>-0.11108294772922016</v>
      </c>
      <c r="L34" s="7">
        <f t="shared" si="0"/>
        <v>-8.0058171582786719E-2</v>
      </c>
    </row>
    <row r="35" spans="1:23" x14ac:dyDescent="0.25">
      <c r="A35">
        <v>200210</v>
      </c>
      <c r="B35" s="6">
        <v>5.9500000000000004E-2</v>
      </c>
      <c r="C35" s="6">
        <v>-5.1200000000000002E-2</v>
      </c>
      <c r="D35" s="6">
        <v>-3.0800000000000001E-2</v>
      </c>
      <c r="E35" s="6">
        <v>-4.2900000000000001E-2</v>
      </c>
      <c r="F35" s="6">
        <v>1.4000000000000002E-3</v>
      </c>
      <c r="H35" s="7">
        <f>Data_raw!F30-$F35</f>
        <v>1.2439512442864299E-2</v>
      </c>
      <c r="I35" s="7">
        <f>Data_raw!G30-$F35</f>
        <v>-6.7213835597254457E-3</v>
      </c>
      <c r="J35" s="7">
        <f>Data_raw!H30-$F35</f>
        <v>1.0800956937799212E-2</v>
      </c>
      <c r="K35" s="7">
        <f>Data_raw!I30-$F35</f>
        <v>7.2549310234199485E-2</v>
      </c>
      <c r="L35" s="7">
        <f t="shared" si="0"/>
        <v>5.5063619403126884E-3</v>
      </c>
    </row>
    <row r="36" spans="1:23" ht="18.75" x14ac:dyDescent="0.3">
      <c r="A36">
        <v>200211</v>
      </c>
      <c r="B36" s="6">
        <v>5.1200000000000002E-2</v>
      </c>
      <c r="C36" s="6">
        <v>-2.8000000000000004E-3</v>
      </c>
      <c r="D36" s="6">
        <v>5.9999999999999995E-4</v>
      </c>
      <c r="E36" s="6">
        <v>-0.10400000000000001</v>
      </c>
      <c r="F36" s="6">
        <v>1.1999999999999999E-3</v>
      </c>
      <c r="H36" s="7">
        <f>Data_raw!F31-$F36</f>
        <v>4.6890169067000588E-2</v>
      </c>
      <c r="I36" s="7">
        <f>Data_raw!G31-$F36</f>
        <v>-8.380064761368454E-3</v>
      </c>
      <c r="J36" s="7">
        <f>Data_raw!H31-$F36</f>
        <v>5.5406003308910413E-2</v>
      </c>
      <c r="K36" s="7">
        <f>Data_raw!I31-$F36</f>
        <v>5.2870201643017013E-2</v>
      </c>
      <c r="L36" s="7">
        <f t="shared" si="0"/>
        <v>3.1305369204847514E-2</v>
      </c>
      <c r="O36" s="31" t="s">
        <v>64</v>
      </c>
      <c r="P36" s="31"/>
      <c r="Q36" s="31"/>
      <c r="R36" s="31"/>
      <c r="S36" s="31"/>
      <c r="T36" s="31"/>
      <c r="U36" s="31"/>
      <c r="V36" s="31"/>
      <c r="W36" s="31"/>
    </row>
    <row r="37" spans="1:23" ht="15.75" thickBot="1" x14ac:dyDescent="0.3">
      <c r="A37">
        <v>200212</v>
      </c>
      <c r="B37" s="6">
        <v>-4.2199999999999994E-2</v>
      </c>
      <c r="C37" s="6">
        <v>1.9799999999999998E-2</v>
      </c>
      <c r="D37" s="6">
        <v>3.1899999999999998E-2</v>
      </c>
      <c r="E37" s="6">
        <v>9.3200000000000005E-2</v>
      </c>
      <c r="F37" s="6">
        <v>1.1000000000000001E-3</v>
      </c>
      <c r="H37" s="7">
        <f>Data_raw!F32-$F37</f>
        <v>-3.2286521687178833E-2</v>
      </c>
      <c r="I37" s="7">
        <f>Data_raw!G32-$F37</f>
        <v>-3.5416505955757301E-2</v>
      </c>
      <c r="J37" s="7">
        <f>Data_raw!H32-$F37</f>
        <v>-4.6508790962979558E-2</v>
      </c>
      <c r="K37" s="7">
        <f>Data_raw!I32-$F37</f>
        <v>-4.9279112937508758E-2</v>
      </c>
      <c r="L37" s="7">
        <f t="shared" si="0"/>
        <v>-3.8070606201971897E-2</v>
      </c>
    </row>
    <row r="38" spans="1:23" x14ac:dyDescent="0.25">
      <c r="A38">
        <v>200301</v>
      </c>
      <c r="B38" s="6">
        <v>-2.7000000000000003E-2</v>
      </c>
      <c r="C38" s="6">
        <v>1.8700000000000001E-2</v>
      </c>
      <c r="D38" s="6">
        <v>7.7000000000000002E-3</v>
      </c>
      <c r="E38" s="6">
        <v>1.5700000000000002E-2</v>
      </c>
      <c r="F38" s="6">
        <v>1E-3</v>
      </c>
      <c r="H38" s="7">
        <f>Data_raw!F33-$F38</f>
        <v>-6.9200789343858418E-3</v>
      </c>
      <c r="I38" s="7">
        <f>Data_raw!G33-$F38</f>
        <v>-2.8606461086637225E-2</v>
      </c>
      <c r="J38" s="7">
        <f>Data_raw!H33-$F38</f>
        <v>-1.8691857059167982E-2</v>
      </c>
      <c r="K38" s="7">
        <f>Data_raw!I33-$F38</f>
        <v>-3.1221825219592048E-2</v>
      </c>
      <c r="L38" s="7">
        <f t="shared" si="0"/>
        <v>-1.8072799026730348E-2</v>
      </c>
      <c r="O38" s="11" t="s">
        <v>36</v>
      </c>
      <c r="P38" s="11"/>
    </row>
    <row r="39" spans="1:23" x14ac:dyDescent="0.25">
      <c r="A39">
        <v>200302</v>
      </c>
      <c r="B39" s="6">
        <v>-1.84E-2</v>
      </c>
      <c r="C39" s="6">
        <v>6.1999999999999998E-3</v>
      </c>
      <c r="D39" s="6">
        <v>1.38E-2</v>
      </c>
      <c r="E39" s="6">
        <v>3.2300000000000002E-2</v>
      </c>
      <c r="F39" s="6">
        <v>8.9999999999999998E-4</v>
      </c>
      <c r="H39" s="7">
        <f>Data_raw!F34-$F39</f>
        <v>-3.7252357320099114E-2</v>
      </c>
      <c r="I39" s="7">
        <f>Data_raw!G34-$F39</f>
        <v>-5.2793415886438367E-3</v>
      </c>
      <c r="J39" s="7">
        <f>Data_raw!H34-$F39</f>
        <v>-1.8194847328244269E-2</v>
      </c>
      <c r="K39" s="7">
        <f>Data_raw!I34-$F39</f>
        <v>-1.8093736567393427E-2</v>
      </c>
      <c r="L39" s="7">
        <f t="shared" si="0"/>
        <v>-2.0242182078995741E-2</v>
      </c>
      <c r="O39" s="8" t="s">
        <v>37</v>
      </c>
      <c r="P39" s="17">
        <v>0.94691113497799062</v>
      </c>
      <c r="Q39" s="20"/>
      <c r="R39" s="14"/>
      <c r="S39" s="14"/>
      <c r="T39" s="14"/>
    </row>
    <row r="40" spans="1:23" x14ac:dyDescent="0.25">
      <c r="A40">
        <v>200303</v>
      </c>
      <c r="B40" s="6">
        <v>-3.4000000000000002E-3</v>
      </c>
      <c r="C40" s="6">
        <v>4.3E-3</v>
      </c>
      <c r="D40" s="6">
        <v>-8.5000000000000006E-3</v>
      </c>
      <c r="E40" s="6">
        <v>1.5900000000000001E-2</v>
      </c>
      <c r="F40" s="6">
        <v>1E-3</v>
      </c>
      <c r="H40" s="7">
        <f>Data_raw!F35-$F40</f>
        <v>-1.78662289172139E-2</v>
      </c>
      <c r="I40" s="7">
        <f>Data_raw!G35-$F40</f>
        <v>1.8818443804035087E-3</v>
      </c>
      <c r="J40" s="7">
        <f>Data_raw!H35-$F40</f>
        <v>1.5488530161426048E-3</v>
      </c>
      <c r="K40" s="7">
        <f>Data_raw!I35-$F40</f>
        <v>-3.6554201811932465E-3</v>
      </c>
      <c r="L40" s="7">
        <f t="shared" si="0"/>
        <v>-4.811843840222596E-3</v>
      </c>
      <c r="O40" s="8" t="s">
        <v>38</v>
      </c>
      <c r="P40" s="12">
        <v>0.8966406975453064</v>
      </c>
      <c r="Q40" s="14"/>
      <c r="R40" s="14"/>
      <c r="S40" s="14"/>
      <c r="T40" s="14"/>
    </row>
    <row r="41" spans="1:23" x14ac:dyDescent="0.25">
      <c r="A41">
        <v>200304</v>
      </c>
      <c r="B41" s="6">
        <v>8.6999999999999994E-2</v>
      </c>
      <c r="C41" s="6">
        <v>-3.5999999999999999E-3</v>
      </c>
      <c r="D41" s="6">
        <v>-5.9999999999999995E-4</v>
      </c>
      <c r="E41" s="6">
        <v>-8.0100000000000005E-2</v>
      </c>
      <c r="F41" s="6">
        <v>1E-3</v>
      </c>
      <c r="H41" s="7">
        <f>Data_raw!F36-$F41</f>
        <v>8.3206390780513506E-2</v>
      </c>
      <c r="I41" s="7">
        <f>Data_raw!G36-$F41</f>
        <v>6.5999395039322395E-2</v>
      </c>
      <c r="J41" s="7">
        <f>Data_raw!H36-$F41</f>
        <v>0.10251089588377738</v>
      </c>
      <c r="K41" s="7">
        <f>Data_raw!I36-$F41</f>
        <v>8.8271730618637467E-2</v>
      </c>
      <c r="L41" s="7">
        <f t="shared" si="0"/>
        <v>8.3905560567871088E-2</v>
      </c>
      <c r="O41" s="8" t="s">
        <v>39</v>
      </c>
      <c r="P41" s="17">
        <v>0.89422293608437786</v>
      </c>
      <c r="Q41" s="20"/>
      <c r="R41" s="14"/>
      <c r="S41" s="14"/>
      <c r="T41" s="14"/>
    </row>
    <row r="42" spans="1:23" x14ac:dyDescent="0.25">
      <c r="A42">
        <v>200305</v>
      </c>
      <c r="B42" s="6">
        <v>6.5299999999999997E-2</v>
      </c>
      <c r="C42" s="6">
        <v>3.1099999999999999E-2</v>
      </c>
      <c r="D42" s="6">
        <v>8.199999999999999E-3</v>
      </c>
      <c r="E42" s="6">
        <v>-5.3899999999999997E-2</v>
      </c>
      <c r="F42" s="6">
        <v>8.9999999999999998E-4</v>
      </c>
      <c r="H42" s="7">
        <f>Data_raw!F37-$F42</f>
        <v>9.3314277086604572E-2</v>
      </c>
      <c r="I42" s="7">
        <f>Data_raw!G37-$F42</f>
        <v>4.5024875974486359E-2</v>
      </c>
      <c r="J42" s="7">
        <f>Data_raw!H37-$F42</f>
        <v>0.10365293472298411</v>
      </c>
      <c r="K42" s="7">
        <f>Data_raw!I37-$F42</f>
        <v>5.6756362329259638E-2</v>
      </c>
      <c r="L42" s="7">
        <f t="shared" si="0"/>
        <v>8.066402926135835E-2</v>
      </c>
      <c r="O42" s="8" t="s">
        <v>40</v>
      </c>
      <c r="P42" s="12">
        <v>1.399806792527567E-2</v>
      </c>
      <c r="Q42" s="14"/>
      <c r="R42" s="14"/>
      <c r="S42" s="14"/>
      <c r="T42" s="14"/>
    </row>
    <row r="43" spans="1:23" ht="15.75" thickBot="1" x14ac:dyDescent="0.3">
      <c r="A43">
        <v>200306</v>
      </c>
      <c r="B43" s="6">
        <v>0.02</v>
      </c>
      <c r="C43" s="6">
        <v>2.1299999999999999E-2</v>
      </c>
      <c r="D43" s="6">
        <v>5.1999999999999998E-3</v>
      </c>
      <c r="E43" s="6">
        <v>-2.7799999999999998E-2</v>
      </c>
      <c r="F43" s="6">
        <v>1E-3</v>
      </c>
      <c r="H43" s="7">
        <f>Data_raw!F38-$F43</f>
        <v>4.2051109393972719E-2</v>
      </c>
      <c r="I43" s="7">
        <f>Data_raw!G38-$F43</f>
        <v>8.4863802683289302E-3</v>
      </c>
      <c r="J43" s="7">
        <f>Data_raw!H38-$F43</f>
        <v>3.1677791021056723E-2</v>
      </c>
      <c r="K43" s="7">
        <f>Data_raw!I38-$F43</f>
        <v>1.6672648178357785E-2</v>
      </c>
      <c r="L43" s="7">
        <f t="shared" si="0"/>
        <v>2.7405093561119455E-2</v>
      </c>
      <c r="O43" s="9" t="s">
        <v>41</v>
      </c>
      <c r="P43" s="16">
        <v>176</v>
      </c>
      <c r="Q43" s="14"/>
      <c r="R43" s="14"/>
      <c r="S43" s="14"/>
      <c r="T43" s="14"/>
    </row>
    <row r="44" spans="1:23" x14ac:dyDescent="0.25">
      <c r="A44">
        <v>200307</v>
      </c>
      <c r="B44" s="6">
        <v>2.18E-2</v>
      </c>
      <c r="C44" s="6">
        <v>2.18E-2</v>
      </c>
      <c r="D44" s="6">
        <v>1.5100000000000001E-2</v>
      </c>
      <c r="E44" s="6">
        <v>-2.3300000000000001E-2</v>
      </c>
      <c r="F44" s="6">
        <v>7.000000000000001E-4</v>
      </c>
      <c r="H44" s="7">
        <f>Data_raw!F39-$F44</f>
        <v>4.6606593290295185E-2</v>
      </c>
      <c r="I44" s="7">
        <f>Data_raw!G39-$F44</f>
        <v>1.3530097999731629E-2</v>
      </c>
      <c r="J44" s="7">
        <f>Data_raw!H39-$F44</f>
        <v>3.9503904972588412E-2</v>
      </c>
      <c r="K44" s="7">
        <f>Data_raw!I39-$F44</f>
        <v>1.9738151215602441E-2</v>
      </c>
      <c r="L44" s="7">
        <f t="shared" si="0"/>
        <v>3.3213532087538411E-2</v>
      </c>
      <c r="P44" s="14"/>
      <c r="Q44" s="14"/>
      <c r="R44" s="14"/>
      <c r="S44" s="14"/>
      <c r="T44" s="14"/>
    </row>
    <row r="45" spans="1:23" ht="15.75" thickBot="1" x14ac:dyDescent="0.3">
      <c r="A45">
        <v>200308</v>
      </c>
      <c r="B45" s="6">
        <v>2.6600000000000002E-2</v>
      </c>
      <c r="C45" s="6">
        <v>2.7799999999999998E-2</v>
      </c>
      <c r="D45" s="6">
        <v>1.1399999999999999E-2</v>
      </c>
      <c r="E45" s="6">
        <v>-9.7000000000000003E-3</v>
      </c>
      <c r="F45" s="6">
        <v>7.000000000000001E-4</v>
      </c>
      <c r="H45" s="7">
        <f>Data_raw!F40-$F45</f>
        <v>4.9926515763945169E-2</v>
      </c>
      <c r="I45" s="7">
        <f>Data_raw!G40-$F45</f>
        <v>1.3330443414956962E-2</v>
      </c>
      <c r="J45" s="7">
        <f>Data_raw!H40-$F45</f>
        <v>6.2083171521035631E-2</v>
      </c>
      <c r="K45" s="7">
        <f>Data_raw!I40-$F45</f>
        <v>2.1161500196360906E-2</v>
      </c>
      <c r="L45" s="7">
        <f t="shared" si="0"/>
        <v>4.1780043566645921E-2</v>
      </c>
      <c r="O45" t="s">
        <v>42</v>
      </c>
      <c r="P45" s="14"/>
      <c r="Q45" s="14"/>
      <c r="R45" s="14"/>
      <c r="S45" s="14"/>
      <c r="T45" s="14"/>
    </row>
    <row r="46" spans="1:23" x14ac:dyDescent="0.25">
      <c r="A46">
        <v>200309</v>
      </c>
      <c r="B46" s="6">
        <v>1.3100000000000001E-2</v>
      </c>
      <c r="C46" s="6">
        <v>2.86E-2</v>
      </c>
      <c r="D46" s="6">
        <v>-5.0000000000000001E-3</v>
      </c>
      <c r="E46" s="6">
        <v>-2.9999999999999997E-4</v>
      </c>
      <c r="F46" s="6">
        <v>8.0000000000000004E-4</v>
      </c>
      <c r="H46" s="7">
        <f>Data_raw!F41-$F46</f>
        <v>3.7864999519091967E-2</v>
      </c>
      <c r="I46" s="7">
        <f>Data_raw!G41-$F46</f>
        <v>1.0295157290170965E-2</v>
      </c>
      <c r="J46" s="7">
        <f>Data_raw!H41-$F46</f>
        <v>1.8079415347137664E-2</v>
      </c>
      <c r="K46" s="7">
        <f>Data_raw!I41-$F46</f>
        <v>5.4772226492440183E-3</v>
      </c>
      <c r="L46" s="7">
        <f t="shared" si="0"/>
        <v>2.2079857385466868E-2</v>
      </c>
      <c r="O46" s="10"/>
      <c r="P46" s="15" t="s">
        <v>47</v>
      </c>
      <c r="Q46" s="15" t="s">
        <v>48</v>
      </c>
      <c r="R46" s="15" t="s">
        <v>49</v>
      </c>
      <c r="S46" s="15" t="s">
        <v>50</v>
      </c>
      <c r="T46" s="15" t="s">
        <v>51</v>
      </c>
    </row>
    <row r="47" spans="1:23" x14ac:dyDescent="0.25">
      <c r="A47">
        <v>200310</v>
      </c>
      <c r="B47" s="6">
        <v>5.8200000000000002E-2</v>
      </c>
      <c r="C47" s="6">
        <v>7.1999999999999998E-3</v>
      </c>
      <c r="D47" s="6">
        <v>2.4300000000000002E-2</v>
      </c>
      <c r="E47" s="6">
        <v>4.5599999999999995E-2</v>
      </c>
      <c r="F47" s="6">
        <v>7.000000000000001E-4</v>
      </c>
      <c r="H47" s="7">
        <f>Data_raw!F42-$F47</f>
        <v>7.8844402259468455E-2</v>
      </c>
      <c r="I47" s="7">
        <f>Data_raw!G42-$F47</f>
        <v>5.7265401497547254E-2</v>
      </c>
      <c r="J47" s="7">
        <f>Data_raw!H42-$F47</f>
        <v>8.7507668004440348E-2</v>
      </c>
      <c r="K47" s="7">
        <f>Data_raw!I42-$F47</f>
        <v>5.8879885423297397E-2</v>
      </c>
      <c r="L47" s="7">
        <f t="shared" si="0"/>
        <v>7.4539157253818683E-2</v>
      </c>
      <c r="O47" s="8" t="s">
        <v>43</v>
      </c>
      <c r="P47" s="24">
        <v>4</v>
      </c>
      <c r="Q47" s="12">
        <v>0.29067064944825521</v>
      </c>
      <c r="R47" s="12">
        <v>7.2667662362063803E-2</v>
      </c>
      <c r="S47" s="12">
        <v>370.85573247617469</v>
      </c>
      <c r="T47" s="12">
        <v>4.1409610104610865E-83</v>
      </c>
    </row>
    <row r="48" spans="1:23" x14ac:dyDescent="0.25">
      <c r="A48">
        <v>200311</v>
      </c>
      <c r="B48" s="6">
        <v>1.6899999999999998E-2</v>
      </c>
      <c r="C48" s="6">
        <v>-2.7000000000000001E-3</v>
      </c>
      <c r="D48" s="6">
        <v>6.8000000000000005E-3</v>
      </c>
      <c r="E48" s="6">
        <v>1.5E-3</v>
      </c>
      <c r="F48" s="6">
        <v>7.000000000000001E-4</v>
      </c>
      <c r="H48" s="7">
        <f>Data_raw!F43-$F48</f>
        <v>1.4053817121290203E-2</v>
      </c>
      <c r="I48" s="7">
        <f>Data_raw!G43-$F48</f>
        <v>1.1136485661989028E-2</v>
      </c>
      <c r="J48" s="7">
        <f>Data_raw!H43-$F48</f>
        <v>1.7347708725674961E-2</v>
      </c>
      <c r="K48" s="7">
        <f>Data_raw!I43-$F48</f>
        <v>1.479921903159901E-2</v>
      </c>
      <c r="L48" s="7">
        <f t="shared" si="0"/>
        <v>1.4179337169651397E-2</v>
      </c>
      <c r="O48" s="8" t="s">
        <v>44</v>
      </c>
      <c r="P48" s="24">
        <v>171</v>
      </c>
      <c r="Q48" s="12">
        <v>3.3506749864547984E-2</v>
      </c>
      <c r="R48" s="12">
        <v>1.9594590564063149E-4</v>
      </c>
      <c r="S48" s="12"/>
      <c r="T48" s="12"/>
    </row>
    <row r="49" spans="1:23" ht="15.75" thickBot="1" x14ac:dyDescent="0.3">
      <c r="A49">
        <v>200312</v>
      </c>
      <c r="B49" s="6">
        <v>5.6299999999999996E-2</v>
      </c>
      <c r="C49" s="6">
        <v>-1.67E-2</v>
      </c>
      <c r="D49" s="6">
        <v>1.0700000000000001E-2</v>
      </c>
      <c r="E49" s="6">
        <v>-1.95E-2</v>
      </c>
      <c r="F49" s="6">
        <v>8.0000000000000004E-4</v>
      </c>
      <c r="H49" s="7">
        <f>Data_raw!F44-$F49</f>
        <v>7.3333558748943345E-2</v>
      </c>
      <c r="I49" s="7">
        <f>Data_raw!G44-$F49</f>
        <v>3.33292812349252E-2</v>
      </c>
      <c r="J49" s="7">
        <f>Data_raw!H44-$F49</f>
        <v>4.1284168336673276E-2</v>
      </c>
      <c r="K49" s="7">
        <f>Data_raw!I44-$F49</f>
        <v>6.2143681968764984E-2</v>
      </c>
      <c r="L49" s="7">
        <f t="shared" si="0"/>
        <v>4.9315669440180607E-2</v>
      </c>
      <c r="O49" s="9" t="s">
        <v>45</v>
      </c>
      <c r="P49" s="16">
        <v>175</v>
      </c>
      <c r="Q49" s="13">
        <v>0.3241773993128032</v>
      </c>
      <c r="R49" s="13"/>
      <c r="S49" s="13"/>
      <c r="T49" s="13"/>
    </row>
    <row r="50" spans="1:23" ht="15.75" thickBot="1" x14ac:dyDescent="0.3">
      <c r="A50">
        <v>200401</v>
      </c>
      <c r="B50" s="6">
        <v>2.2599999999999999E-2</v>
      </c>
      <c r="C50" s="6">
        <v>2.4799999999999999E-2</v>
      </c>
      <c r="D50" s="6">
        <v>1.8700000000000001E-2</v>
      </c>
      <c r="E50" s="6">
        <v>2.7000000000000003E-2</v>
      </c>
      <c r="F50" s="6">
        <v>7.000000000000001E-4</v>
      </c>
      <c r="H50" s="7">
        <f>Data_raw!F45-$F50</f>
        <v>2.7630841268592089E-2</v>
      </c>
      <c r="I50" s="7">
        <f>Data_raw!G45-$F50</f>
        <v>1.0611953352769689E-2</v>
      </c>
      <c r="J50" s="7">
        <f>Data_raw!H45-$F50</f>
        <v>4.2347337278106613E-2</v>
      </c>
      <c r="K50" s="7">
        <f>Data_raw!I45-$F50</f>
        <v>1.5551113089937653E-2</v>
      </c>
      <c r="L50" s="7">
        <f t="shared" si="0"/>
        <v>2.6863377299822796E-2</v>
      </c>
    </row>
    <row r="51" spans="1:23" x14ac:dyDescent="0.25">
      <c r="A51">
        <v>200402</v>
      </c>
      <c r="B51" s="6">
        <v>1.89E-2</v>
      </c>
      <c r="C51" s="6">
        <v>-7.000000000000001E-4</v>
      </c>
      <c r="D51" s="6">
        <v>7.6E-3</v>
      </c>
      <c r="E51" s="6">
        <v>-2.7000000000000001E-3</v>
      </c>
      <c r="F51" s="6">
        <v>5.9999999999999995E-4</v>
      </c>
      <c r="H51" s="7">
        <f>Data_raw!F46-$F51</f>
        <v>2.228206933496606E-2</v>
      </c>
      <c r="I51" s="7">
        <f>Data_raw!G46-$F51</f>
        <v>1.9349261992620038E-2</v>
      </c>
      <c r="J51" s="7">
        <f>Data_raw!H46-$F51</f>
        <v>2.010628279676634E-2</v>
      </c>
      <c r="K51" s="7">
        <f>Data_raw!I46-$F51</f>
        <v>1.6596056955093075E-2</v>
      </c>
      <c r="L51" s="7">
        <f t="shared" si="0"/>
        <v>2.0579204708117478E-2</v>
      </c>
      <c r="O51" s="10"/>
      <c r="P51" s="10" t="s">
        <v>52</v>
      </c>
      <c r="Q51" s="10" t="s">
        <v>40</v>
      </c>
      <c r="R51" s="10" t="s">
        <v>53</v>
      </c>
      <c r="S51" s="10" t="s">
        <v>54</v>
      </c>
      <c r="T51" s="10" t="s">
        <v>55</v>
      </c>
      <c r="U51" s="10" t="s">
        <v>56</v>
      </c>
      <c r="V51" s="10" t="s">
        <v>57</v>
      </c>
      <c r="W51" s="10" t="s">
        <v>58</v>
      </c>
    </row>
    <row r="52" spans="1:23" x14ac:dyDescent="0.25">
      <c r="A52">
        <v>200403</v>
      </c>
      <c r="B52" s="6">
        <v>-4.0000000000000002E-4</v>
      </c>
      <c r="C52" s="6">
        <v>3.8399999999999997E-2</v>
      </c>
      <c r="D52" s="6">
        <v>-1.6000000000000001E-3</v>
      </c>
      <c r="E52" s="6">
        <v>5.6999999999999993E-3</v>
      </c>
      <c r="F52" s="6">
        <v>8.9999999999999998E-4</v>
      </c>
      <c r="H52" s="7">
        <f>Data_raw!F47-$F52</f>
        <v>2.5211027981445599E-2</v>
      </c>
      <c r="I52" s="7">
        <f>Data_raw!G47-$F52</f>
        <v>3.7992029395138474E-2</v>
      </c>
      <c r="J52" s="7">
        <f>Data_raw!H47-$F52</f>
        <v>2.7514617201611757E-2</v>
      </c>
      <c r="K52" s="7">
        <f>Data_raw!I47-$F52</f>
        <v>-7.1452891138149444E-3</v>
      </c>
      <c r="L52" s="7">
        <f t="shared" si="0"/>
        <v>3.023922485939861E-2</v>
      </c>
      <c r="O52" s="18" t="s">
        <v>46</v>
      </c>
      <c r="P52" s="17">
        <v>-1.120190690103062E-3</v>
      </c>
      <c r="Q52" s="12">
        <v>1.0962948545155326E-3</v>
      </c>
      <c r="R52" s="17">
        <v>-1.0217969057221283</v>
      </c>
      <c r="S52" s="21">
        <v>0.30832042023282935</v>
      </c>
      <c r="T52" s="12">
        <v>-3.2842043271397955E-3</v>
      </c>
      <c r="U52" s="12">
        <v>1.0438229469336715E-3</v>
      </c>
      <c r="V52" s="12">
        <v>-3.2842043271397955E-3</v>
      </c>
      <c r="W52" s="12">
        <v>1.0438229469336715E-3</v>
      </c>
    </row>
    <row r="53" spans="1:23" x14ac:dyDescent="0.25">
      <c r="A53">
        <v>200404</v>
      </c>
      <c r="B53" s="6">
        <v>-2.23E-2</v>
      </c>
      <c r="C53" s="6">
        <v>-6.8000000000000005E-3</v>
      </c>
      <c r="D53" s="6">
        <v>-1.6299999999999999E-2</v>
      </c>
      <c r="E53" s="6">
        <v>-3.0699999999999998E-2</v>
      </c>
      <c r="F53" s="6">
        <v>8.0000000000000004E-4</v>
      </c>
      <c r="H53" s="7">
        <f>Data_raw!F48-$F53</f>
        <v>-1.9101130149471544E-2</v>
      </c>
      <c r="I53" s="7">
        <f>Data_raw!G48-$F53</f>
        <v>-3.3883034062466046E-2</v>
      </c>
      <c r="J53" s="7">
        <f>Data_raw!H48-$F53</f>
        <v>-4.6061095723839741E-2</v>
      </c>
      <c r="K53" s="7">
        <f>Data_raw!I48-$F53</f>
        <v>-2.073715462130241E-2</v>
      </c>
      <c r="L53" s="7">
        <f t="shared" si="0"/>
        <v>-3.3015086645259109E-2</v>
      </c>
      <c r="O53" s="22" t="s">
        <v>59</v>
      </c>
      <c r="P53" s="17">
        <v>0.9849086963897844</v>
      </c>
      <c r="Q53" s="12">
        <v>2.5819985204381911E-2</v>
      </c>
      <c r="R53" s="17">
        <v>38.145207620902724</v>
      </c>
      <c r="S53" s="17">
        <v>1.50557718980618E-85</v>
      </c>
      <c r="T53" s="12">
        <v>0.93394175090041509</v>
      </c>
      <c r="U53" s="12">
        <v>1.0358756418791537</v>
      </c>
      <c r="V53" s="12">
        <v>0.93394175090041509</v>
      </c>
      <c r="W53" s="12">
        <v>1.0358756418791537</v>
      </c>
    </row>
    <row r="54" spans="1:23" x14ac:dyDescent="0.25">
      <c r="A54">
        <v>200405</v>
      </c>
      <c r="B54" s="6">
        <v>6.0999999999999995E-3</v>
      </c>
      <c r="C54" s="6">
        <v>-1.5100000000000001E-2</v>
      </c>
      <c r="D54" s="6">
        <v>4.5999999999999999E-3</v>
      </c>
      <c r="E54" s="6">
        <v>-1.2999999999999999E-3</v>
      </c>
      <c r="F54" s="6">
        <v>5.9999999999999995E-4</v>
      </c>
      <c r="H54" s="7">
        <f>Data_raw!F49-$F54</f>
        <v>4.5247771836009372E-3</v>
      </c>
      <c r="I54" s="7">
        <f>Data_raw!G49-$F54</f>
        <v>1.0317276308384905E-2</v>
      </c>
      <c r="J54" s="7">
        <f>Data_raw!H49-$F54</f>
        <v>4.1406778461756007E-3</v>
      </c>
      <c r="K54" s="7">
        <f>Data_raw!I49-$F54</f>
        <v>9.1291321171917302E-3</v>
      </c>
      <c r="L54" s="7">
        <f t="shared" si="0"/>
        <v>6.3275771127204814E-3</v>
      </c>
      <c r="O54" s="22" t="s">
        <v>60</v>
      </c>
      <c r="P54" s="17">
        <v>5.7210586449348025E-2</v>
      </c>
      <c r="Q54" s="12">
        <v>6.2994401287013016E-2</v>
      </c>
      <c r="R54" s="17">
        <v>0.90818525584022991</v>
      </c>
      <c r="S54" s="17">
        <v>0.36505849048108002</v>
      </c>
      <c r="T54" s="12">
        <v>-6.7136201169483295E-2</v>
      </c>
      <c r="U54" s="12">
        <v>0.18155737406817934</v>
      </c>
      <c r="V54" s="12">
        <v>-6.7136201169483295E-2</v>
      </c>
      <c r="W54" s="12">
        <v>0.18155737406817934</v>
      </c>
    </row>
    <row r="55" spans="1:23" x14ac:dyDescent="0.25">
      <c r="A55">
        <v>200406</v>
      </c>
      <c r="B55" s="6">
        <v>2.3900000000000001E-2</v>
      </c>
      <c r="C55" s="6">
        <v>2.2099999999999998E-2</v>
      </c>
      <c r="D55" s="6">
        <v>8.6E-3</v>
      </c>
      <c r="E55" s="6">
        <v>2.0799999999999999E-2</v>
      </c>
      <c r="F55" s="6">
        <v>8.0000000000000004E-4</v>
      </c>
      <c r="H55" s="7">
        <f>Data_raw!F50-$F55</f>
        <v>3.858520653218047E-2</v>
      </c>
      <c r="I55" s="7">
        <f>Data_raw!G50-$F55</f>
        <v>3.0930126920507697E-2</v>
      </c>
      <c r="J55" s="7">
        <f>Data_raw!H50-$F55</f>
        <v>4.3777464788732477E-2</v>
      </c>
      <c r="K55" s="7">
        <f>Data_raw!I50-$F55</f>
        <v>2.0222665060768554E-2</v>
      </c>
      <c r="L55" s="7">
        <f t="shared" si="0"/>
        <v>3.7764266080473549E-2</v>
      </c>
      <c r="O55" s="22" t="s">
        <v>61</v>
      </c>
      <c r="P55" s="17">
        <v>-6.4057942446344801E-2</v>
      </c>
      <c r="Q55" s="12">
        <v>5.3531344253974392E-2</v>
      </c>
      <c r="R55" s="17">
        <v>-1.1966436363418778</v>
      </c>
      <c r="S55" s="17">
        <v>0.23310192162628868</v>
      </c>
      <c r="T55" s="12">
        <v>-0.169725280478047</v>
      </c>
      <c r="U55" s="12">
        <v>4.1609395585357395E-2</v>
      </c>
      <c r="V55" s="12">
        <v>-0.169725280478047</v>
      </c>
      <c r="W55" s="12">
        <v>4.1609395585357395E-2</v>
      </c>
    </row>
    <row r="56" spans="1:23" ht="15.75" thickBot="1" x14ac:dyDescent="0.3">
      <c r="A56">
        <v>200407</v>
      </c>
      <c r="B56" s="6">
        <v>-3.7699999999999997E-2</v>
      </c>
      <c r="C56" s="6">
        <v>-1.6200000000000003E-2</v>
      </c>
      <c r="D56" s="6">
        <v>2.5000000000000001E-2</v>
      </c>
      <c r="E56" s="6">
        <v>-1.7600000000000001E-2</v>
      </c>
      <c r="F56" s="6">
        <v>1E-3</v>
      </c>
      <c r="H56" s="7">
        <f>Data_raw!F51-$F56</f>
        <v>-3.1854542869330316E-2</v>
      </c>
      <c r="I56" s="7">
        <f>Data_raw!G51-$F56</f>
        <v>-4.2545268155821825E-2</v>
      </c>
      <c r="J56" s="7">
        <f>Data_raw!H51-$F56</f>
        <v>-5.2371940942493089E-2</v>
      </c>
      <c r="K56" s="7">
        <f>Data_raw!I51-$F56</f>
        <v>-3.3386058981233258E-2</v>
      </c>
      <c r="L56" s="7">
        <f t="shared" si="0"/>
        <v>-4.2257250655881741E-2</v>
      </c>
      <c r="O56" s="23" t="s">
        <v>62</v>
      </c>
      <c r="P56" s="27">
        <v>0.41992329241886411</v>
      </c>
      <c r="Q56" s="13">
        <v>3.0113618654690363E-2</v>
      </c>
      <c r="R56" s="19">
        <v>13.944630741130101</v>
      </c>
      <c r="S56" s="19">
        <v>5.2328028605728697E-30</v>
      </c>
      <c r="T56" s="13">
        <v>0.36048099807545814</v>
      </c>
      <c r="U56" s="13">
        <v>0.47936558676227009</v>
      </c>
      <c r="V56" s="13">
        <v>0.36048099807545814</v>
      </c>
      <c r="W56" s="13">
        <v>0.47936558676227009</v>
      </c>
    </row>
    <row r="57" spans="1:23" x14ac:dyDescent="0.25">
      <c r="A57">
        <v>200408</v>
      </c>
      <c r="B57" s="6">
        <v>3.7000000000000002E-3</v>
      </c>
      <c r="C57" s="6">
        <v>-6.5000000000000006E-3</v>
      </c>
      <c r="D57" s="6">
        <v>1.3000000000000001E-2</v>
      </c>
      <c r="E57" s="6">
        <v>3.7000000000000002E-3</v>
      </c>
      <c r="F57" s="6">
        <v>1.1000000000000001E-3</v>
      </c>
      <c r="H57" s="7">
        <f>Data_raw!F52-$F57</f>
        <v>-6.5985915492950873E-4</v>
      </c>
      <c r="I57" s="7">
        <f>Data_raw!G52-$F57</f>
        <v>1.1960121594235641E-2</v>
      </c>
      <c r="J57" s="7">
        <f>Data_raw!H52-$F57</f>
        <v>-2.3081586241206035E-3</v>
      </c>
      <c r="K57" s="7">
        <f>Data_raw!I52-$F57</f>
        <v>3.6655990247146282E-3</v>
      </c>
      <c r="L57" s="7">
        <f t="shared" si="0"/>
        <v>2.9973679383951757E-3</v>
      </c>
    </row>
    <row r="58" spans="1:23" x14ac:dyDescent="0.25">
      <c r="A58">
        <v>200409</v>
      </c>
      <c r="B58" s="6">
        <v>2.1600000000000001E-2</v>
      </c>
      <c r="C58" s="6">
        <v>1.3100000000000001E-2</v>
      </c>
      <c r="D58" s="6">
        <v>6.4000000000000003E-3</v>
      </c>
      <c r="E58" s="6">
        <v>2.6499999999999999E-2</v>
      </c>
      <c r="F58" s="6">
        <v>1.1000000000000001E-3</v>
      </c>
      <c r="H58" s="7">
        <f>Data_raw!F53-$F58</f>
        <v>3.0356225252969538E-2</v>
      </c>
      <c r="I58" s="7">
        <f>Data_raw!G53-$F58</f>
        <v>3.1685063347410496E-2</v>
      </c>
      <c r="J58" s="7">
        <f>Data_raw!H53-$F58</f>
        <v>3.5757834068592557E-2</v>
      </c>
      <c r="K58" s="7">
        <f>Data_raw!I53-$F58</f>
        <v>1.8092587690271434E-2</v>
      </c>
      <c r="L58" s="7">
        <f t="shared" si="0"/>
        <v>3.2599707556324201E-2</v>
      </c>
    </row>
    <row r="59" spans="1:23" x14ac:dyDescent="0.25">
      <c r="A59">
        <v>200410</v>
      </c>
      <c r="B59" s="6">
        <v>2.5699999999999997E-2</v>
      </c>
      <c r="C59" s="6">
        <v>4.5999999999999999E-3</v>
      </c>
      <c r="D59" s="6">
        <v>2.3999999999999998E-3</v>
      </c>
      <c r="E59" s="6">
        <v>-2.8999999999999998E-3</v>
      </c>
      <c r="F59" s="6">
        <v>1.1000000000000001E-3</v>
      </c>
      <c r="H59" s="7">
        <f>Data_raw!F54-$F59</f>
        <v>2.2288071372716368E-2</v>
      </c>
      <c r="I59" s="7">
        <f>Data_raw!G54-$F59</f>
        <v>1.708573119552358E-2</v>
      </c>
      <c r="J59" s="7">
        <f>Data_raw!H54-$F59</f>
        <v>2.8202772440296554E-2</v>
      </c>
      <c r="K59" s="7">
        <f>Data_raw!I54-$F59</f>
        <v>2.3683549783549796E-2</v>
      </c>
      <c r="L59" s="7">
        <f t="shared" si="0"/>
        <v>2.2525525002845499E-2</v>
      </c>
    </row>
    <row r="60" spans="1:23" ht="18.75" x14ac:dyDescent="0.3">
      <c r="A60">
        <v>200411</v>
      </c>
      <c r="B60" s="6">
        <v>5.3600000000000002E-2</v>
      </c>
      <c r="C60" s="6">
        <v>2.06E-2</v>
      </c>
      <c r="D60" s="6">
        <v>1.46E-2</v>
      </c>
      <c r="E60" s="6">
        <v>1.8000000000000002E-2</v>
      </c>
      <c r="F60" s="6">
        <v>1.5E-3</v>
      </c>
      <c r="H60" s="7">
        <f>Data_raw!F55-$F60</f>
        <v>7.9216865796054414E-2</v>
      </c>
      <c r="I60" s="7">
        <f>Data_raw!G55-$F60</f>
        <v>7.2374445149016975E-2</v>
      </c>
      <c r="J60" s="7">
        <f>Data_raw!H55-$F60</f>
        <v>7.837199146609769E-2</v>
      </c>
      <c r="K60" s="7">
        <f>Data_raw!I55-$F60</f>
        <v>5.1409494138768663E-2</v>
      </c>
      <c r="L60" s="7">
        <f t="shared" si="0"/>
        <v>7.665443413705636E-2</v>
      </c>
      <c r="O60" s="31" t="s">
        <v>65</v>
      </c>
      <c r="P60" s="31"/>
      <c r="Q60" s="31"/>
      <c r="R60" s="31"/>
      <c r="S60" s="31"/>
      <c r="T60" s="31"/>
      <c r="U60" s="31"/>
      <c r="V60" s="31"/>
      <c r="W60" s="31"/>
    </row>
    <row r="61" spans="1:23" ht="15.75" thickBot="1" x14ac:dyDescent="0.3">
      <c r="A61">
        <v>200412</v>
      </c>
      <c r="B61" s="6">
        <v>3.7699999999999997E-2</v>
      </c>
      <c r="C61" s="6">
        <v>-1E-4</v>
      </c>
      <c r="D61" s="6">
        <v>6.1999999999999998E-3</v>
      </c>
      <c r="E61" s="6">
        <v>-6.1999999999999998E-3</v>
      </c>
      <c r="F61" s="6">
        <v>1.6000000000000001E-3</v>
      </c>
      <c r="H61" s="7">
        <f>Data_raw!F56-$F61</f>
        <v>4.8406427561383185E-2</v>
      </c>
      <c r="I61" s="7">
        <f>Data_raw!G56-$F61</f>
        <v>2.201972246826105E-2</v>
      </c>
      <c r="J61" s="7">
        <f>Data_raw!H56-$F61</f>
        <v>3.9642205346669228E-2</v>
      </c>
      <c r="K61" s="7">
        <f>Data_raw!I56-$F61</f>
        <v>3.6915546639919854E-2</v>
      </c>
      <c r="L61" s="7">
        <f t="shared" si="0"/>
        <v>3.6689451792104491E-2</v>
      </c>
    </row>
    <row r="62" spans="1:23" x14ac:dyDescent="0.25">
      <c r="A62">
        <v>200501</v>
      </c>
      <c r="B62" s="6">
        <v>-1.89E-2</v>
      </c>
      <c r="C62" s="6">
        <v>1.9900000000000001E-2</v>
      </c>
      <c r="D62" s="6">
        <v>1.3600000000000001E-2</v>
      </c>
      <c r="E62" s="6">
        <v>2.52E-2</v>
      </c>
      <c r="F62" s="6">
        <v>1.6000000000000001E-3</v>
      </c>
      <c r="H62" s="7">
        <f>Data_raw!F57-$F62</f>
        <v>-1.6291478942213566E-2</v>
      </c>
      <c r="I62" s="7">
        <f>Data_raw!G57-$F62</f>
        <v>-1.3714219786559022E-2</v>
      </c>
      <c r="J62" s="7">
        <f>Data_raw!H57-$F62</f>
        <v>-1.4229706492736426E-2</v>
      </c>
      <c r="K62" s="7">
        <f>Data_raw!I57-$F62</f>
        <v>-2.3910218273131178E-2</v>
      </c>
      <c r="L62" s="7">
        <f t="shared" si="0"/>
        <v>-1.4745135073836339E-2</v>
      </c>
      <c r="O62" s="11" t="s">
        <v>36</v>
      </c>
      <c r="P62" s="11"/>
    </row>
    <row r="63" spans="1:23" x14ac:dyDescent="0.25">
      <c r="A63">
        <v>200502</v>
      </c>
      <c r="B63" s="6">
        <v>0.03</v>
      </c>
      <c r="C63" s="6">
        <v>3.4999999999999996E-3</v>
      </c>
      <c r="D63" s="6">
        <v>1.3999999999999999E-2</v>
      </c>
      <c r="E63" s="6">
        <v>2.53E-2</v>
      </c>
      <c r="F63" s="6">
        <v>1.6000000000000001E-3</v>
      </c>
      <c r="H63" s="7">
        <f>Data_raw!F58-$F63</f>
        <v>4.6051590457256313E-2</v>
      </c>
      <c r="I63" s="7">
        <f>Data_raw!G58-$F63</f>
        <v>7.9178588807785874E-2</v>
      </c>
      <c r="J63" s="7">
        <f>Data_raw!H58-$F63</f>
        <v>3.0888589959164037E-2</v>
      </c>
      <c r="K63" s="7">
        <f>Data_raw!I58-$F63</f>
        <v>3.0505107181665592E-2</v>
      </c>
      <c r="L63" s="7">
        <f t="shared" si="0"/>
        <v>5.2039589741402076E-2</v>
      </c>
      <c r="O63" s="8" t="s">
        <v>37</v>
      </c>
      <c r="P63" s="17">
        <v>0.98503102347032079</v>
      </c>
      <c r="Q63" s="20"/>
      <c r="R63" s="14"/>
      <c r="S63" s="14"/>
      <c r="T63" s="14"/>
    </row>
    <row r="64" spans="1:23" x14ac:dyDescent="0.25">
      <c r="A64">
        <v>200503</v>
      </c>
      <c r="B64" s="6">
        <v>-2.0099999999999996E-2</v>
      </c>
      <c r="C64" s="6">
        <v>-4.4000000000000003E-3</v>
      </c>
      <c r="D64" s="6">
        <v>1.4499999999999999E-2</v>
      </c>
      <c r="E64" s="6">
        <v>9.8999999999999991E-3</v>
      </c>
      <c r="F64" s="6">
        <v>2.0999999999999999E-3</v>
      </c>
      <c r="H64" s="7">
        <f>Data_raw!F59-$F64</f>
        <v>-2.1254361620114969E-2</v>
      </c>
      <c r="I64" s="7">
        <f>Data_raw!G59-$F64</f>
        <v>-2.3531787483115695E-2</v>
      </c>
      <c r="J64" s="7">
        <f>Data_raw!H59-$F64</f>
        <v>-2.4783650322805838E-2</v>
      </c>
      <c r="K64" s="7">
        <f>Data_raw!I59-$F64</f>
        <v>-2.105099540581935E-2</v>
      </c>
      <c r="L64" s="7">
        <f t="shared" si="0"/>
        <v>-2.3189933142012169E-2</v>
      </c>
      <c r="O64" s="8" t="s">
        <v>38</v>
      </c>
      <c r="P64" s="12">
        <v>0.97028611719898761</v>
      </c>
      <c r="Q64" s="14"/>
      <c r="R64" s="14"/>
      <c r="S64" s="14"/>
      <c r="T64" s="14"/>
    </row>
    <row r="65" spans="1:23" x14ac:dyDescent="0.25">
      <c r="A65">
        <v>200504</v>
      </c>
      <c r="B65" s="6">
        <v>-2.58E-2</v>
      </c>
      <c r="C65" s="6">
        <v>-9.7999999999999997E-3</v>
      </c>
      <c r="D65" s="6">
        <v>-2.0000000000000001E-4</v>
      </c>
      <c r="E65" s="6">
        <v>2.8000000000000004E-3</v>
      </c>
      <c r="F65" s="6">
        <v>2.0999999999999999E-3</v>
      </c>
      <c r="H65" s="7">
        <f>Data_raw!F60-$F65</f>
        <v>-2.8339419588875436E-2</v>
      </c>
      <c r="I65" s="7">
        <f>Data_raw!G60-$F65</f>
        <v>-4.3601794423484004E-2</v>
      </c>
      <c r="J65" s="7">
        <f>Data_raw!H60-$F65</f>
        <v>-4.1200160685591854E-2</v>
      </c>
      <c r="K65" s="7">
        <f>Data_raw!I60-$F65</f>
        <v>-2.3270731707317093E-2</v>
      </c>
      <c r="L65" s="7">
        <f t="shared" si="0"/>
        <v>-3.7713791565983763E-2</v>
      </c>
      <c r="O65" s="8" t="s">
        <v>39</v>
      </c>
      <c r="P65" s="17">
        <v>0.96959105561299896</v>
      </c>
      <c r="Q65" s="20"/>
      <c r="R65" s="14"/>
      <c r="S65" s="14"/>
      <c r="T65" s="14"/>
    </row>
    <row r="66" spans="1:23" x14ac:dyDescent="0.25">
      <c r="A66">
        <v>200505</v>
      </c>
      <c r="B66" s="6">
        <v>1.37E-2</v>
      </c>
      <c r="C66" s="6">
        <v>-8.8999999999999999E-3</v>
      </c>
      <c r="D66" s="6">
        <v>1.5E-3</v>
      </c>
      <c r="E66" s="6">
        <v>3.2000000000000002E-3</v>
      </c>
      <c r="F66" s="6">
        <v>2.3999999999999998E-3</v>
      </c>
      <c r="H66" s="7">
        <f>Data_raw!F61-$F66</f>
        <v>1.8648056624860312E-2</v>
      </c>
      <c r="I66" s="7">
        <f>Data_raw!G61-$F66</f>
        <v>2.7937941628264087E-2</v>
      </c>
      <c r="J66" s="7">
        <f>Data_raw!H61-$F66</f>
        <v>2.8877096494487733E-2</v>
      </c>
      <c r="K66" s="7">
        <f>Data_raw!I61-$F66</f>
        <v>1.6138821887770452E-2</v>
      </c>
      <c r="L66" s="7">
        <f t="shared" si="0"/>
        <v>2.5154364915870711E-2</v>
      </c>
      <c r="O66" s="8" t="s">
        <v>40</v>
      </c>
      <c r="P66" s="12">
        <v>9.1626631977072548E-3</v>
      </c>
      <c r="Q66" s="14"/>
      <c r="R66" s="14"/>
      <c r="S66" s="14"/>
      <c r="T66" s="14"/>
    </row>
    <row r="67" spans="1:23" ht="15.75" thickBot="1" x14ac:dyDescent="0.3">
      <c r="A67">
        <v>200506</v>
      </c>
      <c r="B67" s="6">
        <v>1.24E-2</v>
      </c>
      <c r="C67" s="6">
        <v>1.84E-2</v>
      </c>
      <c r="D67" s="6">
        <v>1.7000000000000001E-2</v>
      </c>
      <c r="E67" s="6">
        <v>2.63E-2</v>
      </c>
      <c r="F67" s="6">
        <v>2.3E-3</v>
      </c>
      <c r="H67" s="7">
        <f>Data_raw!F62-$F67</f>
        <v>1.746284584980248E-2</v>
      </c>
      <c r="I67" s="7">
        <f>Data_raw!G62-$F67</f>
        <v>4.0842005218039573E-2</v>
      </c>
      <c r="J67" s="7">
        <f>Data_raw!H62-$F67</f>
        <v>2.7427944267611717E-2</v>
      </c>
      <c r="K67" s="7">
        <f>Data_raw!I62-$F67</f>
        <v>6.8006947842255937E-3</v>
      </c>
      <c r="L67" s="7">
        <f t="shared" si="0"/>
        <v>2.8577598445151259E-2</v>
      </c>
      <c r="O67" s="9" t="s">
        <v>41</v>
      </c>
      <c r="P67" s="16">
        <v>176</v>
      </c>
      <c r="Q67" s="14"/>
      <c r="R67" s="14"/>
      <c r="S67" s="14"/>
      <c r="T67" s="14"/>
    </row>
    <row r="68" spans="1:23" x14ac:dyDescent="0.25">
      <c r="A68">
        <v>200507</v>
      </c>
      <c r="B68" s="6">
        <v>3.5299999999999998E-2</v>
      </c>
      <c r="C68" s="6">
        <v>9.0000000000000011E-3</v>
      </c>
      <c r="D68" s="6">
        <v>1.5E-3</v>
      </c>
      <c r="E68" s="6">
        <v>1.0200000000000001E-2</v>
      </c>
      <c r="F68" s="6">
        <v>2.3999999999999998E-3</v>
      </c>
      <c r="H68" s="7">
        <f>Data_raw!F63-$F68</f>
        <v>3.683673225998825E-2</v>
      </c>
      <c r="I68" s="7">
        <f>Data_raw!G63-$F68</f>
        <v>4.1369539973202321E-2</v>
      </c>
      <c r="J68" s="7">
        <f>Data_raw!H63-$F68</f>
        <v>4.9507150355768206E-2</v>
      </c>
      <c r="K68" s="7">
        <f>Data_raw!I63-$F68</f>
        <v>3.2801706749418139E-2</v>
      </c>
      <c r="L68" s="7">
        <f t="shared" si="0"/>
        <v>4.2571140862986259E-2</v>
      </c>
      <c r="P68" s="14"/>
      <c r="Q68" s="14"/>
      <c r="R68" s="14"/>
      <c r="S68" s="14"/>
      <c r="T68" s="14"/>
    </row>
    <row r="69" spans="1:23" ht="15.75" thickBot="1" x14ac:dyDescent="0.3">
      <c r="A69">
        <v>200508</v>
      </c>
      <c r="B69" s="6">
        <v>1.0500000000000001E-2</v>
      </c>
      <c r="C69" s="6">
        <v>6.1999999999999998E-3</v>
      </c>
      <c r="D69" s="6">
        <v>5.7999999999999996E-3</v>
      </c>
      <c r="E69" s="6">
        <v>3.1300000000000001E-2</v>
      </c>
      <c r="F69" s="6">
        <v>3.0000000000000001E-3</v>
      </c>
      <c r="H69" s="7">
        <f>Data_raw!F64-$F69</f>
        <v>2.5861602019738309E-2</v>
      </c>
      <c r="I69" s="7">
        <f>Data_raw!G64-$F69</f>
        <v>2.892126658108685E-2</v>
      </c>
      <c r="J69" s="7">
        <f>Data_raw!H64-$F69</f>
        <v>7.2572632512751837E-3</v>
      </c>
      <c r="K69" s="7">
        <f>Data_raw!I64-$F69</f>
        <v>4.9625292740046482E-3</v>
      </c>
      <c r="L69" s="7">
        <f t="shared" si="0"/>
        <v>2.0680043950700115E-2</v>
      </c>
      <c r="O69" t="s">
        <v>42</v>
      </c>
      <c r="P69" s="14"/>
      <c r="Q69" s="14"/>
      <c r="R69" s="14"/>
      <c r="S69" s="14"/>
      <c r="T69" s="14"/>
    </row>
    <row r="70" spans="1:23" x14ac:dyDescent="0.25">
      <c r="A70">
        <v>200509</v>
      </c>
      <c r="B70" s="6">
        <v>2.07E-2</v>
      </c>
      <c r="C70" s="6">
        <v>-1.7000000000000001E-3</v>
      </c>
      <c r="D70" s="6">
        <v>6.6E-3</v>
      </c>
      <c r="E70" s="6">
        <v>3.3599999999999998E-2</v>
      </c>
      <c r="F70" s="6">
        <v>2.8999999999999998E-3</v>
      </c>
      <c r="H70" s="7">
        <f>Data_raw!F65-$F70</f>
        <v>4.2328933132563709E-2</v>
      </c>
      <c r="I70" s="7">
        <f>Data_raw!G65-$F70</f>
        <v>4.6444833305689173E-2</v>
      </c>
      <c r="J70" s="7">
        <f>Data_raw!H65-$F70</f>
        <v>2.2729767850282592E-2</v>
      </c>
      <c r="K70" s="7">
        <f>Data_raw!I65-$F70</f>
        <v>2.3401115241635698E-2</v>
      </c>
      <c r="L70" s="7">
        <f t="shared" si="0"/>
        <v>3.7167844762845161E-2</v>
      </c>
      <c r="O70" s="10"/>
      <c r="P70" s="15" t="s">
        <v>47</v>
      </c>
      <c r="Q70" s="15" t="s">
        <v>48</v>
      </c>
      <c r="R70" s="15" t="s">
        <v>49</v>
      </c>
      <c r="S70" s="15" t="s">
        <v>50</v>
      </c>
      <c r="T70" s="15" t="s">
        <v>51</v>
      </c>
    </row>
    <row r="71" spans="1:23" x14ac:dyDescent="0.25">
      <c r="A71">
        <v>200510</v>
      </c>
      <c r="B71" s="6">
        <v>-2.6600000000000002E-2</v>
      </c>
      <c r="C71" s="6">
        <v>-2E-3</v>
      </c>
      <c r="D71" s="6">
        <v>-7.000000000000001E-4</v>
      </c>
      <c r="E71" s="6">
        <v>-1.24E-2</v>
      </c>
      <c r="F71" s="6">
        <v>2.7000000000000001E-3</v>
      </c>
      <c r="H71" s="7">
        <f>Data_raw!F66-$F71</f>
        <v>-3.754153238715182E-2</v>
      </c>
      <c r="I71" s="7">
        <f>Data_raw!G66-$F71</f>
        <v>-4.3796973049869591E-2</v>
      </c>
      <c r="J71" s="7">
        <f>Data_raw!H66-$F71</f>
        <v>-3.6036900684931449E-2</v>
      </c>
      <c r="K71" s="7">
        <f>Data_raw!I66-$F71</f>
        <v>-2.6787657339491143E-2</v>
      </c>
      <c r="L71" s="7">
        <f t="shared" si="0"/>
        <v>-3.9125135373984286E-2</v>
      </c>
      <c r="O71" s="8" t="s">
        <v>43</v>
      </c>
      <c r="P71" s="24">
        <v>4</v>
      </c>
      <c r="Q71" s="12">
        <v>0.46879175835560483</v>
      </c>
      <c r="R71" s="12">
        <v>0.11719793958890121</v>
      </c>
      <c r="S71" s="12">
        <v>1395.9714315371664</v>
      </c>
      <c r="T71" s="12">
        <v>2.3019658164829927E-129</v>
      </c>
    </row>
    <row r="72" spans="1:23" x14ac:dyDescent="0.25">
      <c r="A72">
        <v>200511</v>
      </c>
      <c r="B72" s="6">
        <v>2.8999999999999998E-2</v>
      </c>
      <c r="C72" s="6">
        <v>1.6000000000000001E-3</v>
      </c>
      <c r="D72" s="6">
        <v>-5.7999999999999996E-3</v>
      </c>
      <c r="E72" s="6">
        <v>8.5000000000000006E-3</v>
      </c>
      <c r="F72" s="6">
        <v>3.0999999999999999E-3</v>
      </c>
      <c r="H72" s="7">
        <f>Data_raw!F67-$F72</f>
        <v>2.371187461993484E-2</v>
      </c>
      <c r="I72" s="7">
        <f>Data_raw!G67-$F72</f>
        <v>3.1516335613615769E-2</v>
      </c>
      <c r="J72" s="7">
        <f>Data_raw!H67-$F72</f>
        <v>3.769712150567394E-2</v>
      </c>
      <c r="K72" s="7">
        <f>Data_raw!I67-$F72</f>
        <v>3.0768423494479051E-2</v>
      </c>
      <c r="L72" s="7">
        <f t="shared" si="0"/>
        <v>3.0975110579741519E-2</v>
      </c>
      <c r="O72" s="8" t="s">
        <v>44</v>
      </c>
      <c r="P72" s="24">
        <v>171</v>
      </c>
      <c r="Q72" s="12">
        <v>1.4356201865559838E-2</v>
      </c>
      <c r="R72" s="12">
        <v>8.3954396874618933E-5</v>
      </c>
      <c r="S72" s="12"/>
      <c r="T72" s="12"/>
    </row>
    <row r="73" spans="1:23" ht="15.75" thickBot="1" x14ac:dyDescent="0.3">
      <c r="A73">
        <v>200512</v>
      </c>
      <c r="B73" s="6">
        <v>2.5399999999999999E-2</v>
      </c>
      <c r="C73" s="6">
        <v>2.1000000000000001E-2</v>
      </c>
      <c r="D73" s="6">
        <v>-8.8999999999999999E-3</v>
      </c>
      <c r="E73" s="6">
        <v>2.58E-2</v>
      </c>
      <c r="F73" s="6">
        <v>3.2000000000000002E-3</v>
      </c>
      <c r="H73" s="7">
        <f>Data_raw!F68-$F73</f>
        <v>2.7380381177990555E-2</v>
      </c>
      <c r="I73" s="7">
        <f>Data_raw!G68-$F73</f>
        <v>6.0290799012188236E-2</v>
      </c>
      <c r="J73" s="7">
        <f>Data_raw!H68-$F73</f>
        <v>3.8019019253270871E-2</v>
      </c>
      <c r="K73" s="7">
        <f>Data_raw!I68-$F73</f>
        <v>1.9237623406928785E-2</v>
      </c>
      <c r="L73" s="7">
        <f t="shared" si="0"/>
        <v>4.1896733147816549E-2</v>
      </c>
      <c r="O73" s="9" t="s">
        <v>45</v>
      </c>
      <c r="P73" s="16">
        <v>175</v>
      </c>
      <c r="Q73" s="13">
        <v>0.48314796022116469</v>
      </c>
      <c r="R73" s="13"/>
      <c r="S73" s="13"/>
      <c r="T73" s="13"/>
    </row>
    <row r="74" spans="1:23" ht="15.75" thickBot="1" x14ac:dyDescent="0.3">
      <c r="A74">
        <v>200601</v>
      </c>
      <c r="B74" s="6">
        <v>4.5400000000000003E-2</v>
      </c>
      <c r="C74" s="6">
        <v>2.75E-2</v>
      </c>
      <c r="D74" s="6">
        <v>1.21E-2</v>
      </c>
      <c r="E74" s="6">
        <v>3.8900000000000004E-2</v>
      </c>
      <c r="F74" s="6">
        <v>3.4999999999999996E-3</v>
      </c>
      <c r="H74" s="7">
        <f>Data_raw!F69-$F74</f>
        <v>5.9920750182844096E-2</v>
      </c>
      <c r="I74" s="7">
        <f>Data_raw!G69-$F74</f>
        <v>7.2305243445692835E-2</v>
      </c>
      <c r="J74" s="7">
        <f>Data_raw!H69-$F74</f>
        <v>7.2252158144761547E-2</v>
      </c>
      <c r="K74" s="7">
        <f>Data_raw!I69-$F74</f>
        <v>4.1356039325842586E-2</v>
      </c>
      <c r="L74" s="7">
        <f t="shared" si="0"/>
        <v>6.8159383924432826E-2</v>
      </c>
    </row>
    <row r="75" spans="1:23" x14ac:dyDescent="0.25">
      <c r="A75">
        <v>200602</v>
      </c>
      <c r="B75" s="6">
        <v>-4.4000000000000003E-3</v>
      </c>
      <c r="C75" s="6">
        <v>-6.7000000000000002E-3</v>
      </c>
      <c r="D75" s="6">
        <v>1.29E-2</v>
      </c>
      <c r="E75" s="6">
        <v>-1.77E-2</v>
      </c>
      <c r="F75" s="6">
        <v>3.4000000000000002E-3</v>
      </c>
      <c r="H75" s="7">
        <f>Data_raw!F70-$F75</f>
        <v>-3.4491255649439639E-3</v>
      </c>
      <c r="I75" s="7">
        <f>Data_raw!G70-$F75</f>
        <v>-2.6864698509956916E-2</v>
      </c>
      <c r="J75" s="7">
        <f>Data_raw!H70-$F75</f>
        <v>-1.1329724596391186E-2</v>
      </c>
      <c r="K75" s="7">
        <f>Data_raw!I70-$F75</f>
        <v>-4.4921616399226511E-3</v>
      </c>
      <c r="L75" s="7">
        <f t="shared" si="0"/>
        <v>-1.3881182890430688E-2</v>
      </c>
      <c r="O75" s="10"/>
      <c r="P75" s="10" t="s">
        <v>52</v>
      </c>
      <c r="Q75" s="10" t="s">
        <v>40</v>
      </c>
      <c r="R75" s="10" t="s">
        <v>53</v>
      </c>
      <c r="S75" s="10" t="s">
        <v>54</v>
      </c>
      <c r="T75" s="10" t="s">
        <v>55</v>
      </c>
      <c r="U75" s="10" t="s">
        <v>56</v>
      </c>
      <c r="V75" s="10" t="s">
        <v>57</v>
      </c>
      <c r="W75" s="10" t="s">
        <v>58</v>
      </c>
    </row>
    <row r="76" spans="1:23" x14ac:dyDescent="0.25">
      <c r="A76">
        <v>200603</v>
      </c>
      <c r="B76" s="6">
        <v>2.4399999999999998E-2</v>
      </c>
      <c r="C76" s="6">
        <v>1.9599999999999999E-2</v>
      </c>
      <c r="D76" s="6">
        <v>4.7999999999999996E-3</v>
      </c>
      <c r="E76" s="6">
        <v>2.1700000000000001E-2</v>
      </c>
      <c r="F76" s="6">
        <v>3.7000000000000002E-3</v>
      </c>
      <c r="H76" s="7">
        <f>Data_raw!F71-$F76</f>
        <v>2.6071554900515749E-2</v>
      </c>
      <c r="I76" s="7">
        <f>Data_raw!G71-$F76</f>
        <v>3.1665418894830689E-2</v>
      </c>
      <c r="J76" s="7">
        <f>Data_raw!H71-$F76</f>
        <v>4.3253525104101777E-2</v>
      </c>
      <c r="K76" s="7">
        <f>Data_raw!I71-$F76</f>
        <v>1.8755845248107618E-2</v>
      </c>
      <c r="L76" s="7">
        <f t="shared" si="0"/>
        <v>3.36634996331494E-2</v>
      </c>
      <c r="O76" s="18" t="s">
        <v>46</v>
      </c>
      <c r="P76" s="17">
        <v>1.088427962895729E-3</v>
      </c>
      <c r="Q76" s="12">
        <v>7.1759764068350738E-4</v>
      </c>
      <c r="R76" s="17">
        <v>1.5167663620786267</v>
      </c>
      <c r="S76" s="21">
        <v>0.13117215759197948</v>
      </c>
      <c r="T76" s="12">
        <v>-3.2806238543372579E-4</v>
      </c>
      <c r="U76" s="12">
        <v>2.5049183112251837E-3</v>
      </c>
      <c r="V76" s="12">
        <v>-3.2806238543372579E-4</v>
      </c>
      <c r="W76" s="12">
        <v>2.5049183112251837E-3</v>
      </c>
    </row>
    <row r="77" spans="1:23" x14ac:dyDescent="0.25">
      <c r="A77">
        <v>200604</v>
      </c>
      <c r="B77" s="6">
        <v>2.8900000000000002E-2</v>
      </c>
      <c r="C77" s="6">
        <v>4.0000000000000001E-3</v>
      </c>
      <c r="D77" s="6">
        <v>1.1200000000000002E-2</v>
      </c>
      <c r="E77" s="6">
        <v>1.54E-2</v>
      </c>
      <c r="F77" s="6">
        <v>3.5999999999999999E-3</v>
      </c>
      <c r="H77" s="7">
        <f>Data_raw!F72-$F77</f>
        <v>4.4012232240828113E-2</v>
      </c>
      <c r="I77" s="7">
        <f>Data_raw!G72-$F77</f>
        <v>3.1246084980373338E-2</v>
      </c>
      <c r="J77" s="7">
        <f>Data_raw!H72-$F77</f>
        <v>2.2778348724513058E-2</v>
      </c>
      <c r="K77" s="7">
        <f>Data_raw!I72-$F77</f>
        <v>2.724642592744924E-2</v>
      </c>
      <c r="L77" s="7">
        <f t="shared" si="0"/>
        <v>3.2678888648571498E-2</v>
      </c>
      <c r="O77" s="22" t="s">
        <v>59</v>
      </c>
      <c r="P77" s="17">
        <v>1.0691612824970353</v>
      </c>
      <c r="Q77" s="12">
        <v>1.6900891570211244E-2</v>
      </c>
      <c r="R77" s="17">
        <v>63.260643857480943</v>
      </c>
      <c r="S77" s="17">
        <v>1.4703660692617676E-120</v>
      </c>
      <c r="T77" s="12">
        <v>1.0358000387719803</v>
      </c>
      <c r="U77" s="12">
        <v>1.1025225262220903</v>
      </c>
      <c r="V77" s="12">
        <v>1.0358000387719803</v>
      </c>
      <c r="W77" s="12">
        <v>1.1025225262220903</v>
      </c>
    </row>
    <row r="78" spans="1:23" x14ac:dyDescent="0.25">
      <c r="A78">
        <v>200605</v>
      </c>
      <c r="B78" s="6">
        <v>-4.1200000000000001E-2</v>
      </c>
      <c r="C78" s="6">
        <v>-2.2200000000000001E-2</v>
      </c>
      <c r="D78" s="6">
        <v>1.06E-2</v>
      </c>
      <c r="E78" s="6">
        <v>-3.1600000000000003E-2</v>
      </c>
      <c r="F78" s="6">
        <v>4.3E-3</v>
      </c>
      <c r="H78" s="7">
        <f>Data_raw!F73-$F78</f>
        <v>-3.6450826540370712E-2</v>
      </c>
      <c r="I78" s="7">
        <f>Data_raw!G73-$F78</f>
        <v>-6.3460178345644574E-2</v>
      </c>
      <c r="J78" s="7">
        <f>Data_raw!H73-$F78</f>
        <v>-6.0021348714979245E-2</v>
      </c>
      <c r="K78" s="7">
        <f>Data_raw!I73-$F78</f>
        <v>-3.7495020746887958E-2</v>
      </c>
      <c r="L78" s="7">
        <f t="shared" si="0"/>
        <v>-5.3310784533664848E-2</v>
      </c>
      <c r="O78" s="22" t="s">
        <v>60</v>
      </c>
      <c r="P78" s="26">
        <v>0.7357804810741877</v>
      </c>
      <c r="Q78" s="12">
        <v>4.1234010680281062E-2</v>
      </c>
      <c r="R78" s="17">
        <v>17.844019267959613</v>
      </c>
      <c r="S78" s="17">
        <v>6.7768231357834109E-41</v>
      </c>
      <c r="T78" s="12">
        <v>0.65438726732853081</v>
      </c>
      <c r="U78" s="12">
        <v>0.81717369481984459</v>
      </c>
      <c r="V78" s="12">
        <v>0.65438726732853081</v>
      </c>
      <c r="W78" s="12">
        <v>0.81717369481984459</v>
      </c>
    </row>
    <row r="79" spans="1:23" x14ac:dyDescent="0.25">
      <c r="A79">
        <v>200606</v>
      </c>
      <c r="B79" s="6">
        <v>-6.0000000000000001E-3</v>
      </c>
      <c r="C79" s="6">
        <v>-1.6500000000000001E-2</v>
      </c>
      <c r="D79" s="6">
        <v>7.000000000000001E-4</v>
      </c>
      <c r="E79" s="6">
        <v>-1.9E-3</v>
      </c>
      <c r="F79" s="6">
        <v>4.0000000000000001E-3</v>
      </c>
      <c r="H79" s="7">
        <f>Data_raw!F74-$F79</f>
        <v>-6.211452500823441E-3</v>
      </c>
      <c r="I79" s="7">
        <f>Data_raw!G74-$F79</f>
        <v>-9.5877776205969233E-3</v>
      </c>
      <c r="J79" s="7">
        <f>Data_raw!H74-$F79</f>
        <v>-1.9330188679245294E-2</v>
      </c>
      <c r="K79" s="7">
        <f>Data_raw!I74-$F79</f>
        <v>-3.9174645097390624E-3</v>
      </c>
      <c r="L79" s="7">
        <f t="shared" ref="L79:L142" si="1">H79/3+I79/3+J79/3</f>
        <v>-1.1709806266888553E-2</v>
      </c>
      <c r="O79" s="22" t="s">
        <v>61</v>
      </c>
      <c r="P79" s="17">
        <v>0.17598691223179175</v>
      </c>
      <c r="Q79" s="12">
        <v>3.5039812675436023E-2</v>
      </c>
      <c r="R79" s="17">
        <v>5.0224843911669632</v>
      </c>
      <c r="S79" s="17">
        <v>1.2742401231227238E-6</v>
      </c>
      <c r="T79" s="12">
        <v>0.10682063624633623</v>
      </c>
      <c r="U79" s="12">
        <v>0.24515318821724727</v>
      </c>
      <c r="V79" s="12">
        <v>0.10682063624633623</v>
      </c>
      <c r="W79" s="12">
        <v>0.24515318821724727</v>
      </c>
    </row>
    <row r="80" spans="1:23" ht="15.75" thickBot="1" x14ac:dyDescent="0.3">
      <c r="A80">
        <v>200607</v>
      </c>
      <c r="B80" s="6">
        <v>-2.3E-3</v>
      </c>
      <c r="C80" s="6">
        <v>-2.76E-2</v>
      </c>
      <c r="D80" s="6">
        <v>2.2499999999999999E-2</v>
      </c>
      <c r="E80" s="6">
        <v>-4.5000000000000005E-3</v>
      </c>
      <c r="F80" s="6">
        <v>4.0000000000000001E-3</v>
      </c>
      <c r="H80" s="7">
        <f>Data_raw!F75-$F80</f>
        <v>1.4956898990851734E-2</v>
      </c>
      <c r="I80" s="7">
        <f>Data_raw!G75-$F80</f>
        <v>-8.2677288569599182E-3</v>
      </c>
      <c r="J80" s="7">
        <f>Data_raw!H75-$F80</f>
        <v>-3.1832335329341377E-2</v>
      </c>
      <c r="K80" s="7">
        <f>Data_raw!I75-$F80</f>
        <v>2.4372369398366657E-3</v>
      </c>
      <c r="L80" s="7">
        <f t="shared" si="1"/>
        <v>-8.3810550651498526E-3</v>
      </c>
      <c r="O80" s="23" t="s">
        <v>62</v>
      </c>
      <c r="P80" s="19">
        <v>-1.391187290153739E-2</v>
      </c>
      <c r="Q80" s="13">
        <v>1.9711359229719425E-2</v>
      </c>
      <c r="R80" s="19">
        <v>-0.7057794817397488</v>
      </c>
      <c r="S80" s="19">
        <v>0.48128567579135129</v>
      </c>
      <c r="T80" s="13">
        <v>-5.2820794166604186E-2</v>
      </c>
      <c r="U80" s="13">
        <v>2.4997048363529402E-2</v>
      </c>
      <c r="V80" s="13">
        <v>-5.2820794166604186E-2</v>
      </c>
      <c r="W80" s="13">
        <v>2.4997048363529402E-2</v>
      </c>
    </row>
    <row r="81" spans="1:23" x14ac:dyDescent="0.25">
      <c r="A81">
        <v>200608</v>
      </c>
      <c r="B81" s="6">
        <v>2.23E-2</v>
      </c>
      <c r="C81" s="6">
        <v>1.8E-3</v>
      </c>
      <c r="D81" s="6">
        <v>-5.6000000000000008E-3</v>
      </c>
      <c r="E81" s="6">
        <v>-1.3100000000000001E-2</v>
      </c>
      <c r="F81" s="6">
        <v>4.1999999999999997E-3</v>
      </c>
      <c r="H81" s="7">
        <f>Data_raw!F76-$F81</f>
        <v>2.8287967419474241E-2</v>
      </c>
      <c r="I81" s="7">
        <f>Data_raw!G76-$F81</f>
        <v>-9.1405100364318637E-4</v>
      </c>
      <c r="J81" s="7">
        <f>Data_raw!H76-$F81</f>
        <v>2.3887119345619361E-2</v>
      </c>
      <c r="K81" s="7">
        <f>Data_raw!I76-$F81</f>
        <v>2.2286264862648713E-2</v>
      </c>
      <c r="L81" s="7">
        <f t="shared" si="1"/>
        <v>1.7087011920483473E-2</v>
      </c>
    </row>
    <row r="82" spans="1:23" x14ac:dyDescent="0.25">
      <c r="A82">
        <v>200609</v>
      </c>
      <c r="B82" s="6">
        <v>5.8999999999999999E-3</v>
      </c>
      <c r="C82" s="6">
        <v>-1.3600000000000001E-2</v>
      </c>
      <c r="D82" s="6">
        <v>5.0000000000000001E-3</v>
      </c>
      <c r="E82" s="6">
        <v>-4.1999999999999997E-3</v>
      </c>
      <c r="F82" s="6">
        <v>4.0999999999999995E-3</v>
      </c>
      <c r="H82" s="7">
        <f>Data_raw!F77-$F82</f>
        <v>9.9744060959212552E-3</v>
      </c>
      <c r="I82" s="7">
        <f>Data_raw!G77-$F82</f>
        <v>-1.008077607689551E-2</v>
      </c>
      <c r="J82" s="7">
        <f>Data_raw!H77-$F82</f>
        <v>-4.5736196319002415E-4</v>
      </c>
      <c r="K82" s="7">
        <f>Data_raw!I77-$F82</f>
        <v>8.1223997443680071E-3</v>
      </c>
      <c r="L82" s="7">
        <f t="shared" si="1"/>
        <v>-1.8791064805475963E-4</v>
      </c>
    </row>
    <row r="83" spans="1:23" x14ac:dyDescent="0.25">
      <c r="A83">
        <v>200610</v>
      </c>
      <c r="B83" s="6">
        <v>3.3300000000000003E-2</v>
      </c>
      <c r="C83" s="6">
        <v>5.3E-3</v>
      </c>
      <c r="D83" s="6">
        <v>-3.3E-3</v>
      </c>
      <c r="E83" s="6">
        <v>6.0000000000000001E-3</v>
      </c>
      <c r="F83" s="6">
        <v>4.0999999999999995E-3</v>
      </c>
      <c r="H83" s="7">
        <f>Data_raw!F78-$F83</f>
        <v>3.4310537482319596E-2</v>
      </c>
      <c r="I83" s="7">
        <f>Data_raw!G78-$F83</f>
        <v>5.707040326624168E-2</v>
      </c>
      <c r="J83" s="7">
        <f>Data_raw!H78-$F83</f>
        <v>3.988280802292276E-2</v>
      </c>
      <c r="K83" s="7">
        <f>Data_raw!I78-$F83</f>
        <v>3.2834732854549735E-2</v>
      </c>
      <c r="L83" s="7">
        <f t="shared" si="1"/>
        <v>4.3754582923828014E-2</v>
      </c>
    </row>
    <row r="84" spans="1:23" ht="18.75" x14ac:dyDescent="0.3">
      <c r="A84">
        <v>200611</v>
      </c>
      <c r="B84" s="6">
        <v>2.3300000000000001E-2</v>
      </c>
      <c r="C84" s="6">
        <v>4.1999999999999997E-3</v>
      </c>
      <c r="D84" s="6">
        <v>3.4000000000000002E-3</v>
      </c>
      <c r="E84" s="6">
        <v>4.0000000000000001E-3</v>
      </c>
      <c r="F84" s="6">
        <v>4.1999999999999997E-3</v>
      </c>
      <c r="H84" s="7">
        <f>Data_raw!F79-$F84</f>
        <v>2.9427037841059028E-2</v>
      </c>
      <c r="I84" s="7">
        <f>Data_raw!G79-$F84</f>
        <v>3.3937023287208913E-2</v>
      </c>
      <c r="J84" s="7">
        <f>Data_raw!H79-$F84</f>
        <v>3.0702337495997361E-2</v>
      </c>
      <c r="K84" s="7">
        <f>Data_raw!I79-$F84</f>
        <v>2.0763848085851393E-2</v>
      </c>
      <c r="L84" s="7">
        <f t="shared" si="1"/>
        <v>3.1355466208088434E-2</v>
      </c>
      <c r="O84" s="31" t="s">
        <v>66</v>
      </c>
      <c r="P84" s="31"/>
      <c r="Q84" s="31"/>
      <c r="R84" s="31"/>
      <c r="S84" s="31"/>
      <c r="T84" s="31"/>
      <c r="U84" s="31"/>
      <c r="V84" s="31"/>
      <c r="W84" s="31"/>
    </row>
    <row r="85" spans="1:23" ht="15.75" thickBot="1" x14ac:dyDescent="0.3">
      <c r="A85">
        <v>200612</v>
      </c>
      <c r="B85" s="6">
        <v>1.8600000000000002E-2</v>
      </c>
      <c r="C85" s="6">
        <v>-1.6000000000000001E-3</v>
      </c>
      <c r="D85" s="6">
        <v>1.23E-2</v>
      </c>
      <c r="E85" s="6">
        <v>1.3500000000000002E-2</v>
      </c>
      <c r="F85" s="6">
        <v>4.0000000000000001E-3</v>
      </c>
      <c r="H85" s="7">
        <f>Data_raw!F80-$F85</f>
        <v>2.8780134250298465E-2</v>
      </c>
      <c r="I85" s="7">
        <f>Data_raw!G80-$F85</f>
        <v>2.9550065019505748E-2</v>
      </c>
      <c r="J85" s="7">
        <f>Data_raw!H80-$F85</f>
        <v>1.323833097595473E-2</v>
      </c>
      <c r="K85" s="7">
        <f>Data_raw!I80-$F85</f>
        <v>1.6643053389767685E-2</v>
      </c>
      <c r="L85" s="7">
        <f t="shared" si="1"/>
        <v>2.3856176748586314E-2</v>
      </c>
    </row>
    <row r="86" spans="1:23" x14ac:dyDescent="0.25">
      <c r="A86">
        <v>200701</v>
      </c>
      <c r="B86" s="6">
        <v>9.5999999999999992E-3</v>
      </c>
      <c r="C86" s="6">
        <v>8.3999999999999995E-3</v>
      </c>
      <c r="D86" s="6">
        <v>2.3E-3</v>
      </c>
      <c r="E86" s="6">
        <v>6.6E-3</v>
      </c>
      <c r="F86" s="6">
        <v>4.4000000000000003E-3</v>
      </c>
      <c r="H86" s="7">
        <f>Data_raw!F81-$F86</f>
        <v>9.3565293671997313E-3</v>
      </c>
      <c r="I86" s="7">
        <f>Data_raw!G81-$F86</f>
        <v>1.2522496225465488E-2</v>
      </c>
      <c r="J86" s="7">
        <f>Data_raw!H81-$F86</f>
        <v>1.3849761015034504E-2</v>
      </c>
      <c r="K86" s="7">
        <f>Data_raw!I81-$F86</f>
        <v>7.6043652237178386E-3</v>
      </c>
      <c r="L86" s="7">
        <f t="shared" si="1"/>
        <v>1.1909595535899906E-2</v>
      </c>
      <c r="O86" s="11" t="s">
        <v>36</v>
      </c>
      <c r="P86" s="11"/>
    </row>
    <row r="87" spans="1:23" x14ac:dyDescent="0.25">
      <c r="A87">
        <v>200702</v>
      </c>
      <c r="B87" s="6">
        <v>-5.8999999999999999E-3</v>
      </c>
      <c r="C87" s="6">
        <v>1.66E-2</v>
      </c>
      <c r="D87" s="6">
        <v>4.4000000000000003E-3</v>
      </c>
      <c r="E87" s="6">
        <v>-1.1000000000000001E-3</v>
      </c>
      <c r="F87" s="6">
        <v>3.8E-3</v>
      </c>
      <c r="H87" s="7">
        <f>Data_raw!F82-$F87</f>
        <v>3.0045940843297625E-3</v>
      </c>
      <c r="I87" s="7">
        <f>Data_raw!G82-$F87</f>
        <v>-5.9033096195484098E-3</v>
      </c>
      <c r="J87" s="7">
        <f>Data_raw!H82-$F87</f>
        <v>4.0945122471623113E-3</v>
      </c>
      <c r="K87" s="7">
        <f>Data_raw!I82-$F87</f>
        <v>-8.616678648454253E-3</v>
      </c>
      <c r="L87" s="7">
        <f t="shared" si="1"/>
        <v>3.9859890398122127E-4</v>
      </c>
      <c r="O87" s="8" t="s">
        <v>37</v>
      </c>
      <c r="P87" s="17">
        <v>0.99895746720994505</v>
      </c>
      <c r="Q87" s="20"/>
      <c r="R87" s="14"/>
      <c r="S87" s="14"/>
      <c r="T87" s="14"/>
    </row>
    <row r="88" spans="1:23" x14ac:dyDescent="0.25">
      <c r="A88">
        <v>200703</v>
      </c>
      <c r="B88" s="6">
        <v>1.7600000000000001E-2</v>
      </c>
      <c r="C88" s="6">
        <v>3.3E-3</v>
      </c>
      <c r="D88" s="6">
        <v>2.8000000000000004E-3</v>
      </c>
      <c r="E88" s="6">
        <v>1.66E-2</v>
      </c>
      <c r="F88" s="6">
        <v>4.3E-3</v>
      </c>
      <c r="H88" s="7">
        <f>Data_raw!F83-$F88</f>
        <v>2.1914009454232913E-2</v>
      </c>
      <c r="I88" s="7">
        <f>Data_raw!G83-$F88</f>
        <v>2.7502120141342762E-2</v>
      </c>
      <c r="J88" s="7">
        <f>Data_raw!H83-$F88</f>
        <v>2.1018599432660129E-2</v>
      </c>
      <c r="K88" s="7">
        <f>Data_raw!I83-$F88</f>
        <v>1.4409817236148174E-2</v>
      </c>
      <c r="L88" s="7">
        <f t="shared" si="1"/>
        <v>2.3478243009411936E-2</v>
      </c>
      <c r="O88" s="8" t="s">
        <v>38</v>
      </c>
      <c r="P88" s="12">
        <v>0.99791602129450852</v>
      </c>
      <c r="Q88" s="14"/>
      <c r="R88" s="14"/>
      <c r="S88" s="14"/>
      <c r="T88" s="14"/>
    </row>
    <row r="89" spans="1:23" x14ac:dyDescent="0.25">
      <c r="A89">
        <v>200704</v>
      </c>
      <c r="B89" s="6">
        <v>3.7400000000000003E-2</v>
      </c>
      <c r="C89" s="6">
        <v>-8.1000000000000013E-3</v>
      </c>
      <c r="D89" s="6">
        <v>1.8E-3</v>
      </c>
      <c r="E89" s="6">
        <v>8.8000000000000005E-3</v>
      </c>
      <c r="F89" s="6">
        <v>4.4000000000000003E-3</v>
      </c>
      <c r="H89" s="7">
        <f>Data_raw!F84-$F89</f>
        <v>5.3046322521699232E-2</v>
      </c>
      <c r="I89" s="7">
        <f>Data_raw!G84-$F89</f>
        <v>3.3691804854602173E-2</v>
      </c>
      <c r="J89" s="7">
        <f>Data_raw!H84-$F89</f>
        <v>2.8510765164966714E-2</v>
      </c>
      <c r="K89" s="7">
        <f>Data_raw!I84-$F89</f>
        <v>4.027451425329738E-2</v>
      </c>
      <c r="L89" s="7">
        <f t="shared" si="1"/>
        <v>3.841629751375604E-2</v>
      </c>
      <c r="O89" s="8" t="s">
        <v>39</v>
      </c>
      <c r="P89" s="17">
        <v>0.99786727325461388</v>
      </c>
      <c r="Q89" s="20"/>
      <c r="R89" s="14"/>
      <c r="S89" s="14"/>
      <c r="T89" s="14"/>
    </row>
    <row r="90" spans="1:23" x14ac:dyDescent="0.25">
      <c r="A90">
        <v>200705</v>
      </c>
      <c r="B90" s="6">
        <v>2.4799999999999999E-2</v>
      </c>
      <c r="C90" s="6">
        <v>-7.4999999999999997E-3</v>
      </c>
      <c r="D90" s="6">
        <v>4.7999999999999996E-3</v>
      </c>
      <c r="E90" s="6">
        <v>7.1999999999999998E-3</v>
      </c>
      <c r="F90" s="6">
        <v>4.0999999999999995E-3</v>
      </c>
      <c r="H90" s="7">
        <f>Data_raw!F85-$F90</f>
        <v>3.0316963674982926E-2</v>
      </c>
      <c r="I90" s="7">
        <f>Data_raw!G85-$F90</f>
        <v>2.9295068873712353E-2</v>
      </c>
      <c r="J90" s="7">
        <f>Data_raw!H85-$F90</f>
        <v>2.1845470536499649E-2</v>
      </c>
      <c r="K90" s="7">
        <f>Data_raw!I85-$F90</f>
        <v>2.4952402932391975E-2</v>
      </c>
      <c r="L90" s="7">
        <f t="shared" si="1"/>
        <v>2.7152501028398307E-2</v>
      </c>
      <c r="O90" s="8" t="s">
        <v>40</v>
      </c>
      <c r="P90" s="12">
        <v>2.1103323707268185E-3</v>
      </c>
      <c r="Q90" s="14"/>
      <c r="R90" s="14"/>
      <c r="S90" s="14"/>
      <c r="T90" s="14"/>
    </row>
    <row r="91" spans="1:23" ht="15.75" thickBot="1" x14ac:dyDescent="0.3">
      <c r="A91">
        <v>200706</v>
      </c>
      <c r="B91" s="6">
        <v>-8.1000000000000013E-3</v>
      </c>
      <c r="C91" s="6">
        <v>9.7999999999999997E-3</v>
      </c>
      <c r="D91" s="6">
        <v>8.0000000000000004E-4</v>
      </c>
      <c r="E91" s="6">
        <v>3.8E-3</v>
      </c>
      <c r="F91" s="6">
        <v>4.0000000000000001E-3</v>
      </c>
      <c r="H91" s="7">
        <f>Data_raw!F86-$F91</f>
        <v>-4.591654195524205E-3</v>
      </c>
      <c r="I91" s="7">
        <f>Data_raw!G86-$F91</f>
        <v>-1.0160739288714745E-2</v>
      </c>
      <c r="J91" s="7">
        <f>Data_raw!H86-$F91</f>
        <v>-1.1442621673226069E-2</v>
      </c>
      <c r="K91" s="7">
        <f>Data_raw!I86-$F91</f>
        <v>-1.1387862796833789E-2</v>
      </c>
      <c r="L91" s="7">
        <f t="shared" si="1"/>
        <v>-8.7316717191550063E-3</v>
      </c>
      <c r="O91" s="9" t="s">
        <v>41</v>
      </c>
      <c r="P91" s="16">
        <v>176</v>
      </c>
      <c r="Q91" s="14"/>
      <c r="R91" s="14"/>
      <c r="S91" s="14"/>
      <c r="T91" s="14"/>
    </row>
    <row r="92" spans="1:23" x14ac:dyDescent="0.25">
      <c r="A92">
        <v>200707</v>
      </c>
      <c r="B92" s="6">
        <v>-2.3900000000000001E-2</v>
      </c>
      <c r="C92" s="6">
        <v>3.4000000000000002E-3</v>
      </c>
      <c r="D92" s="6">
        <v>-1.1399999999999999E-2</v>
      </c>
      <c r="E92" s="6">
        <v>2.4300000000000002E-2</v>
      </c>
      <c r="F92" s="6">
        <v>4.0000000000000001E-3</v>
      </c>
      <c r="H92" s="7">
        <f>Data_raw!F87-$F92</f>
        <v>-3.5759297952361102E-2</v>
      </c>
      <c r="I92" s="7">
        <f>Data_raw!G87-$F92</f>
        <v>-7.8884192730346268E-3</v>
      </c>
      <c r="J92" s="7">
        <f>Data_raw!H87-$F92</f>
        <v>-3.7134422110552734E-2</v>
      </c>
      <c r="K92" s="7">
        <f>Data_raw!I87-$F92</f>
        <v>-2.5929824561403355E-2</v>
      </c>
      <c r="L92" s="7">
        <f t="shared" si="1"/>
        <v>-2.6927379778649486E-2</v>
      </c>
      <c r="P92" s="14"/>
      <c r="Q92" s="14"/>
      <c r="R92" s="14"/>
      <c r="S92" s="14"/>
      <c r="T92" s="14"/>
    </row>
    <row r="93" spans="1:23" ht="15.75" thickBot="1" x14ac:dyDescent="0.3">
      <c r="A93">
        <v>200708</v>
      </c>
      <c r="B93" s="6">
        <v>-1.1599999999999999E-2</v>
      </c>
      <c r="C93" s="6">
        <v>-3.5200000000000002E-2</v>
      </c>
      <c r="D93" s="6">
        <v>-3.8E-3</v>
      </c>
      <c r="E93" s="6">
        <v>-9.7000000000000003E-3</v>
      </c>
      <c r="F93" s="6">
        <v>4.1999999999999997E-3</v>
      </c>
      <c r="H93" s="7">
        <f>Data_raw!F88-$F93</f>
        <v>-7.760638757013401E-3</v>
      </c>
      <c r="I93" s="7">
        <f>Data_raw!G88-$F93</f>
        <v>-1.6137089839330061E-2</v>
      </c>
      <c r="J93" s="7">
        <f>Data_raw!H88-$F93</f>
        <v>-3.246051648530137E-2</v>
      </c>
      <c r="K93" s="7">
        <f>Data_raw!I88-$F93</f>
        <v>-4.5397200706618528E-3</v>
      </c>
      <c r="L93" s="7">
        <f t="shared" si="1"/>
        <v>-1.8786081693881612E-2</v>
      </c>
      <c r="O93" t="s">
        <v>42</v>
      </c>
      <c r="P93" s="14"/>
      <c r="Q93" s="14"/>
      <c r="R93" s="14"/>
      <c r="S93" s="14"/>
      <c r="T93" s="14"/>
    </row>
    <row r="94" spans="1:23" x14ac:dyDescent="0.25">
      <c r="A94">
        <v>200709</v>
      </c>
      <c r="B94" s="6">
        <v>4.3799999999999999E-2</v>
      </c>
      <c r="C94" s="6">
        <v>-2.1299999999999999E-2</v>
      </c>
      <c r="D94" s="6">
        <v>-1.6200000000000003E-2</v>
      </c>
      <c r="E94" s="6">
        <v>4.8499999999999995E-2</v>
      </c>
      <c r="F94" s="6">
        <v>3.2000000000000002E-3</v>
      </c>
      <c r="H94" s="7">
        <f>Data_raw!F89-$F94</f>
        <v>4.0690994405341831E-2</v>
      </c>
      <c r="I94" s="7">
        <f>Data_raw!G89-$F94</f>
        <v>7.7361122244488864E-2</v>
      </c>
      <c r="J94" s="7">
        <f>Data_raw!H89-$F94</f>
        <v>1.7817884004679964E-2</v>
      </c>
      <c r="K94" s="7">
        <f>Data_raw!I89-$F94</f>
        <v>4.4716808264799825E-2</v>
      </c>
      <c r="L94" s="7">
        <f t="shared" si="1"/>
        <v>4.5290000218170215E-2</v>
      </c>
      <c r="O94" s="10"/>
      <c r="P94" s="15" t="s">
        <v>47</v>
      </c>
      <c r="Q94" s="15" t="s">
        <v>48</v>
      </c>
      <c r="R94" s="15" t="s">
        <v>49</v>
      </c>
      <c r="S94" s="15" t="s">
        <v>50</v>
      </c>
      <c r="T94" s="15" t="s">
        <v>51</v>
      </c>
    </row>
    <row r="95" spans="1:23" x14ac:dyDescent="0.25">
      <c r="A95">
        <v>200710</v>
      </c>
      <c r="B95" s="6">
        <v>3.1699999999999999E-2</v>
      </c>
      <c r="C95" s="6">
        <v>7.6E-3</v>
      </c>
      <c r="D95" s="6">
        <v>-2.5699999999999997E-2</v>
      </c>
      <c r="E95" s="6">
        <v>3.7599999999999995E-2</v>
      </c>
      <c r="F95" s="6">
        <v>3.2000000000000002E-3</v>
      </c>
      <c r="H95" s="7">
        <f>Data_raw!F90-$F95</f>
        <v>2.525683067667104E-2</v>
      </c>
      <c r="I95" s="7">
        <f>Data_raw!G90-$F95</f>
        <v>4.2423145400593533E-2</v>
      </c>
      <c r="J95" s="7">
        <f>Data_raw!H90-$F95</f>
        <v>4.5828033558420335E-2</v>
      </c>
      <c r="K95" s="7">
        <f>Data_raw!I90-$F95</f>
        <v>2.767300557789585E-2</v>
      </c>
      <c r="L95" s="7">
        <f t="shared" si="1"/>
        <v>3.7836003211894967E-2</v>
      </c>
      <c r="O95" s="8" t="s">
        <v>43</v>
      </c>
      <c r="P95" s="24">
        <v>4</v>
      </c>
      <c r="Q95" s="12">
        <v>0.36466875137785126</v>
      </c>
      <c r="R95" s="12">
        <v>9.1167187844462816E-2</v>
      </c>
      <c r="S95" s="12">
        <v>20470.895310937914</v>
      </c>
      <c r="T95" s="12">
        <v>5.0291636293877028E-228</v>
      </c>
    </row>
    <row r="96" spans="1:23" x14ac:dyDescent="0.25">
      <c r="A96">
        <v>200711</v>
      </c>
      <c r="B96" s="6">
        <v>-4.6500000000000007E-2</v>
      </c>
      <c r="C96" s="6">
        <v>-3.4300000000000004E-2</v>
      </c>
      <c r="D96" s="6">
        <v>-6.7000000000000002E-3</v>
      </c>
      <c r="E96" s="6">
        <v>-2.0999999999999999E-3</v>
      </c>
      <c r="F96" s="6">
        <v>3.4000000000000002E-3</v>
      </c>
      <c r="H96" s="7">
        <f>Data_raw!F91-$F96</f>
        <v>-5.5713071543840795E-2</v>
      </c>
      <c r="I96" s="7">
        <f>Data_raw!G91-$F96</f>
        <v>-4.5816257031368754E-2</v>
      </c>
      <c r="J96" s="7">
        <f>Data_raw!H91-$F96</f>
        <v>-7.892764015136737E-2</v>
      </c>
      <c r="K96" s="7">
        <f>Data_raw!I91-$F96</f>
        <v>-4.3792600981502325E-2</v>
      </c>
      <c r="L96" s="7">
        <f t="shared" si="1"/>
        <v>-6.0152322908858968E-2</v>
      </c>
      <c r="O96" s="8" t="s">
        <v>44</v>
      </c>
      <c r="P96" s="24">
        <v>171</v>
      </c>
      <c r="Q96" s="12">
        <v>7.6154896425430815E-4</v>
      </c>
      <c r="R96" s="12">
        <v>4.4535027149374742E-6</v>
      </c>
      <c r="S96" s="12"/>
      <c r="T96" s="12"/>
    </row>
    <row r="97" spans="1:23" ht="15.75" thickBot="1" x14ac:dyDescent="0.3">
      <c r="A97">
        <v>200712</v>
      </c>
      <c r="B97" s="6">
        <v>-1.5900000000000001E-2</v>
      </c>
      <c r="C97" s="6">
        <v>-7.7000000000000002E-3</v>
      </c>
      <c r="D97" s="6">
        <v>5.6999999999999993E-3</v>
      </c>
      <c r="E97" s="6">
        <v>2.76E-2</v>
      </c>
      <c r="F97" s="6">
        <v>2.7000000000000001E-3</v>
      </c>
      <c r="H97" s="7">
        <f>Data_raw!F92-$F97</f>
        <v>-2.121851851851838E-2</v>
      </c>
      <c r="I97" s="7">
        <f>Data_raw!G92-$F97</f>
        <v>5.9790855207450333E-3</v>
      </c>
      <c r="J97" s="7">
        <f>Data_raw!H92-$F97</f>
        <v>-2.0592560239692879E-2</v>
      </c>
      <c r="K97" s="7">
        <f>Data_raw!I92-$F97</f>
        <v>-1.5354078153684801E-2</v>
      </c>
      <c r="L97" s="7">
        <f t="shared" si="1"/>
        <v>-1.1943997745822076E-2</v>
      </c>
      <c r="O97" s="9" t="s">
        <v>45</v>
      </c>
      <c r="P97" s="16">
        <v>175</v>
      </c>
      <c r="Q97" s="13">
        <v>0.36543030034210555</v>
      </c>
      <c r="R97" s="13"/>
      <c r="S97" s="13"/>
      <c r="T97" s="13"/>
    </row>
    <row r="98" spans="1:23" ht="15.75" thickBot="1" x14ac:dyDescent="0.3">
      <c r="A98">
        <v>200801</v>
      </c>
      <c r="B98" s="6">
        <v>-7.7699999999999991E-2</v>
      </c>
      <c r="C98" s="6">
        <v>-1.0200000000000001E-2</v>
      </c>
      <c r="D98" s="6">
        <v>2.5899999999999999E-2</v>
      </c>
      <c r="E98" s="6">
        <v>-4.6100000000000002E-2</v>
      </c>
      <c r="F98" s="6">
        <v>2.0999999999999999E-3</v>
      </c>
      <c r="H98" s="7">
        <f>Data_raw!F93-$F98</f>
        <v>-8.4800787970794614E-2</v>
      </c>
      <c r="I98" s="7">
        <f>Data_raw!G93-$F98</f>
        <v>-0.10760891920251826</v>
      </c>
      <c r="J98" s="7">
        <f>Data_raw!H93-$F98</f>
        <v>-8.12904782365831E-2</v>
      </c>
      <c r="K98" s="7">
        <f>Data_raw!I93-$F98</f>
        <v>-7.8267076167076191E-2</v>
      </c>
      <c r="L98" s="7">
        <f t="shared" si="1"/>
        <v>-9.1233395136631992E-2</v>
      </c>
    </row>
    <row r="99" spans="1:23" x14ac:dyDescent="0.25">
      <c r="A99">
        <v>200802</v>
      </c>
      <c r="B99" s="6">
        <v>-7.000000000000001E-4</v>
      </c>
      <c r="C99" s="6">
        <v>2.1899999999999999E-2</v>
      </c>
      <c r="D99" s="6">
        <v>-1.0500000000000001E-2</v>
      </c>
      <c r="E99" s="6">
        <v>5.0099999999999999E-2</v>
      </c>
      <c r="F99" s="6">
        <v>1.2999999999999999E-3</v>
      </c>
      <c r="H99" s="7">
        <f>Data_raw!F94-$F99</f>
        <v>6.7021041847267326E-4</v>
      </c>
      <c r="I99" s="7">
        <f>Data_raw!G94-$F99</f>
        <v>1.7586738225115885E-2</v>
      </c>
      <c r="J99" s="7">
        <f>Data_raw!H94-$F99</f>
        <v>7.0061129258048539E-3</v>
      </c>
      <c r="K99" s="7">
        <f>Data_raw!I94-$F99</f>
        <v>-6.6191489361702481E-3</v>
      </c>
      <c r="L99" s="7">
        <f t="shared" si="1"/>
        <v>8.4210205231311386E-3</v>
      </c>
      <c r="O99" s="10"/>
      <c r="P99" s="10" t="s">
        <v>52</v>
      </c>
      <c r="Q99" s="10" t="s">
        <v>40</v>
      </c>
      <c r="R99" s="10" t="s">
        <v>53</v>
      </c>
      <c r="S99" s="10" t="s">
        <v>54</v>
      </c>
      <c r="T99" s="10" t="s">
        <v>55</v>
      </c>
      <c r="U99" s="10" t="s">
        <v>56</v>
      </c>
      <c r="V99" s="10" t="s">
        <v>57</v>
      </c>
      <c r="W99" s="10" t="s">
        <v>58</v>
      </c>
    </row>
    <row r="100" spans="1:23" x14ac:dyDescent="0.25">
      <c r="A100">
        <v>200803</v>
      </c>
      <c r="B100" s="6">
        <v>-1.23E-2</v>
      </c>
      <c r="C100" s="6">
        <v>-8.0000000000000002E-3</v>
      </c>
      <c r="D100" s="6">
        <v>1.5800000000000002E-2</v>
      </c>
      <c r="E100" s="6">
        <v>4.6999999999999993E-3</v>
      </c>
      <c r="F100" s="6">
        <v>1.7000000000000001E-3</v>
      </c>
      <c r="H100" s="7">
        <f>Data_raw!F95-$F100</f>
        <v>-9.6833254679880784E-3</v>
      </c>
      <c r="I100" s="7">
        <f>Data_raw!G95-$F100</f>
        <v>-1.4710189396120087E-2</v>
      </c>
      <c r="J100" s="7">
        <f>Data_raw!H95-$F100</f>
        <v>-1.1279785264716922E-2</v>
      </c>
      <c r="K100" s="7">
        <f>Data_raw!I95-$F100</f>
        <v>-1.0805362046538446E-2</v>
      </c>
      <c r="L100" s="7">
        <f t="shared" si="1"/>
        <v>-1.1891100042941695E-2</v>
      </c>
      <c r="O100" s="18" t="s">
        <v>46</v>
      </c>
      <c r="P100" s="17">
        <v>-1.6052552372754336E-4</v>
      </c>
      <c r="Q100" s="12">
        <v>1.6527613179872572E-4</v>
      </c>
      <c r="R100" s="17">
        <v>-0.97125653886329044</v>
      </c>
      <c r="S100" s="21">
        <v>0.33279237321019539</v>
      </c>
      <c r="T100" s="12">
        <v>-4.8676969208786799E-4</v>
      </c>
      <c r="U100" s="12">
        <v>1.6571864463278124E-4</v>
      </c>
      <c r="V100" s="12">
        <v>-4.8676969208786799E-4</v>
      </c>
      <c r="W100" s="12">
        <v>1.6571864463278124E-4</v>
      </c>
    </row>
    <row r="101" spans="1:23" x14ac:dyDescent="0.25">
      <c r="A101">
        <v>200804</v>
      </c>
      <c r="B101" s="6">
        <v>4.9100000000000005E-2</v>
      </c>
      <c r="C101" s="6">
        <v>-2.7200000000000002E-2</v>
      </c>
      <c r="D101" s="6">
        <v>-6.5000000000000006E-3</v>
      </c>
      <c r="E101" s="6">
        <v>-2.8999999999999998E-3</v>
      </c>
      <c r="F101" s="6">
        <v>1.8E-3</v>
      </c>
      <c r="H101" s="7">
        <f>Data_raw!F96-$F101</f>
        <v>4.8150445986124855E-2</v>
      </c>
      <c r="I101" s="7">
        <f>Data_raw!G96-$F101</f>
        <v>6.5566579177602807E-2</v>
      </c>
      <c r="J101" s="7">
        <f>Data_raw!H96-$F101</f>
        <v>3.9085939909349963E-2</v>
      </c>
      <c r="K101" s="7">
        <f>Data_raw!I96-$F101</f>
        <v>5.1583897316219283E-2</v>
      </c>
      <c r="L101" s="7">
        <f t="shared" si="1"/>
        <v>5.0934321691025873E-2</v>
      </c>
      <c r="O101" s="22" t="s">
        <v>59</v>
      </c>
      <c r="P101" s="26">
        <v>0.98740383139736665</v>
      </c>
      <c r="Q101" s="12">
        <v>3.8925908117724457E-3</v>
      </c>
      <c r="R101" s="17">
        <v>253.66237530313745</v>
      </c>
      <c r="S101" s="17">
        <v>3.0214016991370617E-222</v>
      </c>
      <c r="T101" s="12">
        <v>0.97972011422457927</v>
      </c>
      <c r="U101" s="12">
        <v>0.99508754857015402</v>
      </c>
      <c r="V101" s="12">
        <v>0.97972011422457927</v>
      </c>
      <c r="W101" s="12">
        <v>0.99508754857015402</v>
      </c>
    </row>
    <row r="102" spans="1:23" x14ac:dyDescent="0.25">
      <c r="A102">
        <v>200805</v>
      </c>
      <c r="B102" s="6">
        <v>1.84E-2</v>
      </c>
      <c r="C102" s="6">
        <v>1.77E-2</v>
      </c>
      <c r="D102" s="6">
        <v>-1.47E-2</v>
      </c>
      <c r="E102" s="6">
        <v>2.7999999999999997E-2</v>
      </c>
      <c r="F102" s="6">
        <v>1.8E-3</v>
      </c>
      <c r="H102" s="7">
        <f>Data_raw!F97-$F102</f>
        <v>1.5643836133660629E-2</v>
      </c>
      <c r="I102" s="7">
        <f>Data_raw!G97-$F102</f>
        <v>2.7762841530054618E-2</v>
      </c>
      <c r="J102" s="7">
        <f>Data_raw!H97-$F102</f>
        <v>3.4831352127850511E-2</v>
      </c>
      <c r="K102" s="7">
        <f>Data_raw!I97-$F102</f>
        <v>1.4677430074771427E-2</v>
      </c>
      <c r="L102" s="7">
        <f t="shared" si="1"/>
        <v>2.6079343263855255E-2</v>
      </c>
      <c r="O102" s="22" t="s">
        <v>60</v>
      </c>
      <c r="P102" s="17">
        <v>-0.1839972949156925</v>
      </c>
      <c r="Q102" s="12">
        <v>9.4969623608195716E-3</v>
      </c>
      <c r="R102" s="17">
        <v>-19.374331278260836</v>
      </c>
      <c r="S102" s="17">
        <v>5.3899770927174379E-45</v>
      </c>
      <c r="T102" s="12">
        <v>-0.20274367138055344</v>
      </c>
      <c r="U102" s="12">
        <v>-0.16525091845083156</v>
      </c>
      <c r="V102" s="12">
        <v>-0.20274367138055344</v>
      </c>
      <c r="W102" s="12">
        <v>-0.16525091845083156</v>
      </c>
    </row>
    <row r="103" spans="1:23" x14ac:dyDescent="0.25">
      <c r="A103">
        <v>200806</v>
      </c>
      <c r="B103" s="6">
        <v>-8.0399999999999985E-2</v>
      </c>
      <c r="C103" s="6">
        <v>1.2800000000000001E-2</v>
      </c>
      <c r="D103" s="6">
        <v>-1.43E-2</v>
      </c>
      <c r="E103" s="6">
        <v>9.2200000000000004E-2</v>
      </c>
      <c r="F103" s="6">
        <v>1.7000000000000001E-3</v>
      </c>
      <c r="H103" s="7">
        <f>Data_raw!F98-$F103</f>
        <v>-9.1246146138716816E-2</v>
      </c>
      <c r="I103" s="7">
        <f>Data_raw!G98-$F103</f>
        <v>-1.8631160766413656E-2</v>
      </c>
      <c r="J103" s="7">
        <f>Data_raw!H98-$F103</f>
        <v>-8.2030850510999426E-2</v>
      </c>
      <c r="K103" s="7">
        <f>Data_raw!I98-$F103</f>
        <v>-8.1116973164418987E-2</v>
      </c>
      <c r="L103" s="7">
        <f t="shared" si="1"/>
        <v>-6.396938580537663E-2</v>
      </c>
      <c r="O103" s="22" t="s">
        <v>61</v>
      </c>
      <c r="P103" s="17">
        <v>-3.2610383191487178E-3</v>
      </c>
      <c r="Q103" s="12">
        <v>8.0703229353316971E-3</v>
      </c>
      <c r="R103" s="17">
        <v>-0.40407779778823516</v>
      </c>
      <c r="S103" s="17">
        <v>0.68666041874602501</v>
      </c>
      <c r="T103" s="12">
        <v>-1.9191322781776991E-2</v>
      </c>
      <c r="U103" s="12">
        <v>1.2669246143479553E-2</v>
      </c>
      <c r="V103" s="12">
        <v>-1.9191322781776991E-2</v>
      </c>
      <c r="W103" s="12">
        <v>1.2669246143479553E-2</v>
      </c>
    </row>
    <row r="104" spans="1:23" ht="15.75" thickBot="1" x14ac:dyDescent="0.3">
      <c r="A104">
        <v>200807</v>
      </c>
      <c r="B104" s="6">
        <v>-2.7699999999999999E-2</v>
      </c>
      <c r="C104" s="6">
        <v>-4.0999999999999995E-3</v>
      </c>
      <c r="D104" s="6">
        <v>2.0899999999999998E-2</v>
      </c>
      <c r="E104" s="6">
        <v>-4.3899999999999995E-2</v>
      </c>
      <c r="F104" s="6">
        <v>1.5E-3</v>
      </c>
      <c r="H104" s="7">
        <f>Data_raw!F99-$F104</f>
        <v>-3.1621464090649753E-2</v>
      </c>
      <c r="I104" s="7">
        <f>Data_raw!G99-$F104</f>
        <v>-8.3456592160673859E-2</v>
      </c>
      <c r="J104" s="7">
        <f>Data_raw!H99-$F104</f>
        <v>-1.9252036540001016E-2</v>
      </c>
      <c r="K104" s="7">
        <f>Data_raw!I99-$F104</f>
        <v>-2.5619562000591845E-2</v>
      </c>
      <c r="L104" s="7">
        <f t="shared" si="1"/>
        <v>-4.4776697597108207E-2</v>
      </c>
      <c r="O104" s="23" t="s">
        <v>62</v>
      </c>
      <c r="P104" s="19">
        <v>-5.6154757687608527E-3</v>
      </c>
      <c r="Q104" s="13">
        <v>4.539893975794131E-3</v>
      </c>
      <c r="R104" s="19">
        <v>-1.2369178220243739</v>
      </c>
      <c r="S104" s="19">
        <v>0.21781360595802612</v>
      </c>
      <c r="T104" s="13">
        <v>-1.4576926635609028E-2</v>
      </c>
      <c r="U104" s="13">
        <v>3.3459750980873214E-3</v>
      </c>
      <c r="V104" s="13">
        <v>-1.4576926635609028E-2</v>
      </c>
      <c r="W104" s="13">
        <v>3.3459750980873214E-3</v>
      </c>
    </row>
    <row r="105" spans="1:23" x14ac:dyDescent="0.25">
      <c r="A105">
        <v>200808</v>
      </c>
      <c r="B105" s="6">
        <v>-1.9699999999999999E-2</v>
      </c>
      <c r="C105" s="6">
        <v>-4.1999999999999997E-3</v>
      </c>
      <c r="D105" s="6">
        <v>4.5999999999999999E-3</v>
      </c>
      <c r="E105" s="6">
        <v>-3.6600000000000001E-2</v>
      </c>
      <c r="F105" s="6">
        <v>1.2999999999999999E-3</v>
      </c>
      <c r="H105" s="7">
        <f>Data_raw!F100-$F105</f>
        <v>-1.5378587938642583E-2</v>
      </c>
      <c r="I105" s="7">
        <f>Data_raw!G100-$F105</f>
        <v>-2.5294354269583517E-2</v>
      </c>
      <c r="J105" s="7">
        <f>Data_raw!H100-$F105</f>
        <v>-1.6835091083412844E-3</v>
      </c>
      <c r="K105" s="7">
        <f>Data_raw!I100-$F105</f>
        <v>-1.4946702047005354E-2</v>
      </c>
      <c r="L105" s="7">
        <f t="shared" si="1"/>
        <v>-1.4118817105522461E-2</v>
      </c>
    </row>
    <row r="106" spans="1:23" x14ac:dyDescent="0.25">
      <c r="A106">
        <v>200809</v>
      </c>
      <c r="B106" s="6">
        <v>-0.1234</v>
      </c>
      <c r="C106" s="6">
        <v>-1.41E-2</v>
      </c>
      <c r="D106" s="6">
        <v>2.3900000000000001E-2</v>
      </c>
      <c r="E106" s="6">
        <v>-5.9999999999999995E-4</v>
      </c>
      <c r="F106" s="6">
        <v>1.5E-3</v>
      </c>
      <c r="H106" s="7">
        <f>Data_raw!F101-$F106</f>
        <v>-0.1503917306052856</v>
      </c>
      <c r="I106" s="7">
        <f>Data_raw!G101-$F106</f>
        <v>-0.16828717763316464</v>
      </c>
      <c r="J106" s="7">
        <f>Data_raw!H101-$F106</f>
        <v>-0.13405323230385585</v>
      </c>
      <c r="K106" s="7">
        <f>Data_raw!I101-$F106</f>
        <v>-0.12002421214450415</v>
      </c>
      <c r="L106" s="7">
        <f t="shared" si="1"/>
        <v>-0.15091071351410204</v>
      </c>
    </row>
    <row r="107" spans="1:23" ht="18.75" x14ac:dyDescent="0.3">
      <c r="A107">
        <v>200810</v>
      </c>
      <c r="B107" s="6">
        <v>-0.1946</v>
      </c>
      <c r="C107" s="6">
        <v>-2.63E-2</v>
      </c>
      <c r="D107" s="6">
        <v>-2.7000000000000001E-3</v>
      </c>
      <c r="E107" s="6">
        <v>7.4999999999999997E-2</v>
      </c>
      <c r="F107" s="6">
        <v>8.0000000000000004E-4</v>
      </c>
      <c r="H107" s="7">
        <f>Data_raw!F102-$F107</f>
        <v>-0.20944426303400607</v>
      </c>
      <c r="I107" s="7">
        <f>Data_raw!G102-$F107</f>
        <v>-0.1369729823546427</v>
      </c>
      <c r="J107" s="7">
        <f>Data_raw!H102-$F107</f>
        <v>-0.22697204776647503</v>
      </c>
      <c r="K107" s="7">
        <f>Data_raw!I102-$F107</f>
        <v>-0.1901093826299268</v>
      </c>
      <c r="L107" s="7">
        <f t="shared" si="1"/>
        <v>-0.19112976438504126</v>
      </c>
      <c r="O107" s="31" t="s">
        <v>70</v>
      </c>
      <c r="P107" s="31"/>
      <c r="Q107" s="31"/>
      <c r="R107" s="31"/>
      <c r="S107" s="31"/>
      <c r="T107" s="31"/>
      <c r="U107" s="31"/>
      <c r="V107" s="31"/>
      <c r="W107" s="31"/>
    </row>
    <row r="108" spans="1:23" x14ac:dyDescent="0.25">
      <c r="A108">
        <v>200811</v>
      </c>
      <c r="B108" s="6">
        <v>-6.54E-2</v>
      </c>
      <c r="C108" s="6">
        <v>-6.0999999999999995E-3</v>
      </c>
      <c r="D108" s="6">
        <v>-2.2799999999999997E-2</v>
      </c>
      <c r="E108" s="6">
        <v>4.4999999999999998E-2</v>
      </c>
      <c r="F108" s="6">
        <v>2.9999999999999997E-4</v>
      </c>
      <c r="H108" s="7">
        <f>Data_raw!F103-$F108</f>
        <v>-5.4853509271565105E-2</v>
      </c>
      <c r="I108" s="7">
        <f>Data_raw!G103-$F108</f>
        <v>-6.9199120971117606E-2</v>
      </c>
      <c r="J108" s="7">
        <f>Data_raw!H103-$F108</f>
        <v>-8.4960998785453962E-2</v>
      </c>
      <c r="K108" s="7">
        <f>Data_raw!I103-$F108</f>
        <v>-6.4299139507368014E-2</v>
      </c>
      <c r="L108" s="7">
        <f t="shared" si="1"/>
        <v>-6.9671209676045565E-2</v>
      </c>
    </row>
    <row r="109" spans="1:23" x14ac:dyDescent="0.25">
      <c r="A109">
        <v>200812</v>
      </c>
      <c r="B109" s="6">
        <v>4.3400000000000001E-2</v>
      </c>
      <c r="C109" s="6">
        <v>2.2700000000000001E-2</v>
      </c>
      <c r="D109" s="6">
        <v>3.9000000000000003E-3</v>
      </c>
      <c r="E109" s="6">
        <v>-2.2700000000000001E-2</v>
      </c>
      <c r="F109" s="6">
        <v>0</v>
      </c>
      <c r="H109" s="7">
        <f>Data_raw!F104-$F109</f>
        <v>6.2520918401499426E-2</v>
      </c>
      <c r="I109" s="7">
        <f>Data_raw!G104-$F109</f>
        <v>2.9581010609602609E-2</v>
      </c>
      <c r="J109" s="7">
        <f>Data_raw!H104-$F109</f>
        <v>6.0802372775522917E-2</v>
      </c>
      <c r="K109" s="7">
        <f>Data_raw!I104-$F109</f>
        <v>3.2521259480579268E-2</v>
      </c>
      <c r="L109" s="7">
        <f t="shared" si="1"/>
        <v>5.0968100595541646E-2</v>
      </c>
      <c r="O109" t="s">
        <v>69</v>
      </c>
    </row>
    <row r="110" spans="1:23" ht="15.75" thickBot="1" x14ac:dyDescent="0.3">
      <c r="A110">
        <v>200901</v>
      </c>
      <c r="B110" s="6">
        <v>-8.48E-2</v>
      </c>
      <c r="C110" s="6">
        <v>2.3700000000000002E-2</v>
      </c>
      <c r="D110" s="6">
        <v>-4.7899999999999998E-2</v>
      </c>
      <c r="E110" s="6">
        <v>1.2999999999999999E-3</v>
      </c>
      <c r="F110" s="6">
        <v>0</v>
      </c>
      <c r="H110" s="7">
        <f>Data_raw!F105-$F110</f>
        <v>-9.8784098784098662E-2</v>
      </c>
      <c r="I110" s="7">
        <f>Data_raw!G105-$F110</f>
        <v>-8.7328617587983604E-2</v>
      </c>
      <c r="J110" s="7">
        <f>Data_raw!H105-$F110</f>
        <v>-7.6226914870134665E-2</v>
      </c>
      <c r="K110" s="7">
        <f>Data_raw!I105-$F110</f>
        <v>-8.7256538675570261E-2</v>
      </c>
      <c r="L110" s="7">
        <f t="shared" si="1"/>
        <v>-8.7446543747405653E-2</v>
      </c>
    </row>
    <row r="111" spans="1:23" x14ac:dyDescent="0.25">
      <c r="A111">
        <v>200902</v>
      </c>
      <c r="B111" s="6">
        <v>-9.9399999999999988E-2</v>
      </c>
      <c r="C111" s="6">
        <v>1.1899999999999999E-2</v>
      </c>
      <c r="D111" s="6">
        <v>-4.36E-2</v>
      </c>
      <c r="E111" s="6">
        <v>2.4E-2</v>
      </c>
      <c r="F111" s="6">
        <v>1E-4</v>
      </c>
      <c r="H111" s="7">
        <f>Data_raw!F106-$F111</f>
        <v>-0.12397277175812661</v>
      </c>
      <c r="I111" s="7">
        <f>Data_raw!G106-$F111</f>
        <v>-0.10276960099512013</v>
      </c>
      <c r="J111" s="7">
        <f>Data_raw!H106-$F111</f>
        <v>-0.10412230187176431</v>
      </c>
      <c r="K111" s="7">
        <f>Data_raw!I106-$F111</f>
        <v>-0.10179491525423735</v>
      </c>
      <c r="L111" s="7">
        <f t="shared" si="1"/>
        <v>-0.11028822487500368</v>
      </c>
      <c r="O111" s="11" t="s">
        <v>36</v>
      </c>
      <c r="P111" s="11"/>
    </row>
    <row r="112" spans="1:23" x14ac:dyDescent="0.25">
      <c r="A112">
        <v>200903</v>
      </c>
      <c r="B112" s="6">
        <v>7.2999999999999995E-2</v>
      </c>
      <c r="C112" s="6">
        <v>-1.5900000000000001E-2</v>
      </c>
      <c r="D112" s="6">
        <v>7.0999999999999995E-3</v>
      </c>
      <c r="E112" s="6">
        <v>-8.8200000000000001E-2</v>
      </c>
      <c r="F112" s="6">
        <v>2.0000000000000001E-4</v>
      </c>
      <c r="H112" s="7">
        <f>Data_raw!F107-$F112</f>
        <v>8.7169344929386411E-2</v>
      </c>
      <c r="I112" s="7">
        <f>Data_raw!G107-$F112</f>
        <v>5.4929025378545472E-2</v>
      </c>
      <c r="J112" s="7">
        <f>Data_raw!H107-$F112</f>
        <v>8.2829602631345062E-2</v>
      </c>
      <c r="K112" s="7">
        <f>Data_raw!I107-$F112</f>
        <v>7.5814659970137005E-2</v>
      </c>
      <c r="L112" s="7">
        <f t="shared" si="1"/>
        <v>7.4975990979758975E-2</v>
      </c>
      <c r="O112" s="8" t="s">
        <v>37</v>
      </c>
      <c r="P112" s="17">
        <v>0.9884168366983247</v>
      </c>
      <c r="Q112" s="20"/>
      <c r="R112" s="14"/>
      <c r="S112" s="14"/>
      <c r="T112" s="14"/>
    </row>
    <row r="113" spans="1:23" x14ac:dyDescent="0.25">
      <c r="A113">
        <v>200904</v>
      </c>
      <c r="B113" s="6">
        <v>0.1142</v>
      </c>
      <c r="C113" s="6">
        <v>1.5700000000000002E-2</v>
      </c>
      <c r="D113" s="6">
        <v>3.32E-2</v>
      </c>
      <c r="E113" s="6">
        <v>-0.2389</v>
      </c>
      <c r="F113" s="6">
        <v>1E-4</v>
      </c>
      <c r="H113" s="7">
        <f>Data_raw!F108-$F113</f>
        <v>0.17035788083357795</v>
      </c>
      <c r="I113" s="7">
        <f>Data_raw!G108-$F113</f>
        <v>4.2952046488125215E-2</v>
      </c>
      <c r="J113" s="7">
        <f>Data_raw!H108-$F113</f>
        <v>0.16578689157022075</v>
      </c>
      <c r="K113" s="7">
        <f>Data_raw!I108-$F113</f>
        <v>0.11305756276018662</v>
      </c>
      <c r="L113" s="7">
        <f t="shared" si="1"/>
        <v>0.12636560629730798</v>
      </c>
      <c r="O113" s="8" t="s">
        <v>38</v>
      </c>
      <c r="P113" s="12">
        <v>0.97696784306872275</v>
      </c>
      <c r="Q113" s="14"/>
      <c r="R113" s="14"/>
      <c r="S113" s="14"/>
      <c r="T113" s="14"/>
    </row>
    <row r="114" spans="1:23" x14ac:dyDescent="0.25">
      <c r="A114">
        <v>200905</v>
      </c>
      <c r="B114" s="6">
        <v>9.9299999999999999E-2</v>
      </c>
      <c r="C114" s="6">
        <v>1.6500000000000001E-2</v>
      </c>
      <c r="D114" s="6">
        <v>-6.0000000000000001E-3</v>
      </c>
      <c r="E114" s="6">
        <v>-0.1027</v>
      </c>
      <c r="F114" s="6">
        <v>0</v>
      </c>
      <c r="H114" s="7">
        <f>Data_raw!F109-$F114</f>
        <v>0.12839320418782529</v>
      </c>
      <c r="I114" s="7">
        <f>Data_raw!G109-$F114</f>
        <v>5.4064528630946684E-2</v>
      </c>
      <c r="J114" s="7">
        <f>Data_raw!H109-$F114</f>
        <v>8.7651365812447368E-2</v>
      </c>
      <c r="K114" s="7">
        <f>Data_raw!I109-$F114</f>
        <v>9.190843155031736E-2</v>
      </c>
      <c r="L114" s="7">
        <f t="shared" si="1"/>
        <v>9.0036366210406449E-2</v>
      </c>
      <c r="O114" s="8" t="s">
        <v>39</v>
      </c>
      <c r="P114" s="17">
        <v>0.97642907916389754</v>
      </c>
      <c r="Q114" s="20"/>
      <c r="R114" s="14"/>
      <c r="S114" s="14"/>
      <c r="T114" s="14"/>
    </row>
    <row r="115" spans="1:23" x14ac:dyDescent="0.25">
      <c r="A115">
        <v>200906</v>
      </c>
      <c r="B115" s="6">
        <v>-3.0000000000000001E-3</v>
      </c>
      <c r="C115" s="6">
        <v>2.6600000000000002E-2</v>
      </c>
      <c r="D115" s="6">
        <v>-1.84E-2</v>
      </c>
      <c r="E115" s="6">
        <v>2.7000000000000003E-2</v>
      </c>
      <c r="F115" s="6">
        <v>1E-4</v>
      </c>
      <c r="H115" s="7">
        <f>Data_raw!F110-$F115</f>
        <v>-5.4336296460915203E-3</v>
      </c>
      <c r="I115" s="7">
        <f>Data_raw!G110-$F115</f>
        <v>-9.659702178509099E-3</v>
      </c>
      <c r="J115" s="7">
        <f>Data_raw!H110-$F115</f>
        <v>1.1615968671111466E-2</v>
      </c>
      <c r="K115" s="7">
        <f>Data_raw!I110-$F115</f>
        <v>-4.251530877010812E-3</v>
      </c>
      <c r="L115" s="7">
        <f t="shared" si="1"/>
        <v>-1.1591210511630512E-3</v>
      </c>
      <c r="O115" s="8" t="s">
        <v>40</v>
      </c>
      <c r="P115" s="12">
        <v>7.2967786372577321E-3</v>
      </c>
      <c r="Q115" s="14"/>
      <c r="R115" s="14"/>
      <c r="S115" s="14"/>
      <c r="T115" s="14"/>
    </row>
    <row r="116" spans="1:23" ht="15.75" thickBot="1" x14ac:dyDescent="0.3">
      <c r="A116">
        <v>200907</v>
      </c>
      <c r="B116" s="6">
        <v>8.5999999999999993E-2</v>
      </c>
      <c r="C116" s="6">
        <v>-1.29E-2</v>
      </c>
      <c r="D116" s="6">
        <v>4.1299999999999996E-2</v>
      </c>
      <c r="E116" s="6">
        <v>-2.7400000000000001E-2</v>
      </c>
      <c r="F116" s="6">
        <v>1E-4</v>
      </c>
      <c r="H116" s="7">
        <f>Data_raw!F111-$F116</f>
        <v>9.4409300117298742E-2</v>
      </c>
      <c r="I116" s="7">
        <f>Data_raw!G111-$F116</f>
        <v>8.1941763341067272E-2</v>
      </c>
      <c r="J116" s="7">
        <f>Data_raw!H111-$F116</f>
        <v>8.7999808061420146E-2</v>
      </c>
      <c r="K116" s="7">
        <f>Data_raw!I111-$F116</f>
        <v>8.4944293903074439E-2</v>
      </c>
      <c r="L116" s="7">
        <f t="shared" si="1"/>
        <v>8.8116957173262053E-2</v>
      </c>
      <c r="O116" s="9" t="s">
        <v>41</v>
      </c>
      <c r="P116" s="16">
        <v>176</v>
      </c>
      <c r="Q116" s="14"/>
      <c r="R116" s="14"/>
      <c r="S116" s="14"/>
      <c r="T116" s="14"/>
    </row>
    <row r="117" spans="1:23" x14ac:dyDescent="0.25">
      <c r="A117">
        <v>200908</v>
      </c>
      <c r="B117" s="6">
        <v>3.9599999999999996E-2</v>
      </c>
      <c r="C117" s="6">
        <v>8.3000000000000001E-3</v>
      </c>
      <c r="D117" s="6">
        <v>4.3400000000000001E-2</v>
      </c>
      <c r="E117" s="6">
        <v>-6.3899999999999998E-2</v>
      </c>
      <c r="F117" s="6">
        <v>1E-4</v>
      </c>
      <c r="H117" s="7">
        <f>Data_raw!F112-$F117</f>
        <v>7.8032176575657072E-2</v>
      </c>
      <c r="I117" s="7">
        <f>Data_raw!G112-$F117</f>
        <v>1.9455708036709918E-2</v>
      </c>
      <c r="J117" s="7">
        <f>Data_raw!H112-$F117</f>
        <v>6.1168889280884362E-2</v>
      </c>
      <c r="K117" s="7">
        <f>Data_raw!I112-$F117</f>
        <v>4.1586677552588588E-2</v>
      </c>
      <c r="L117" s="7">
        <f t="shared" si="1"/>
        <v>5.2885591297750445E-2</v>
      </c>
      <c r="P117" s="14"/>
      <c r="Q117" s="14"/>
      <c r="R117" s="14"/>
      <c r="S117" s="14"/>
      <c r="T117" s="14"/>
    </row>
    <row r="118" spans="1:23" ht="15.75" thickBot="1" x14ac:dyDescent="0.3">
      <c r="A118">
        <v>200909</v>
      </c>
      <c r="B118" s="6">
        <v>4.4000000000000004E-2</v>
      </c>
      <c r="C118" s="6">
        <v>1.54E-2</v>
      </c>
      <c r="D118" s="6">
        <v>8.3000000000000001E-3</v>
      </c>
      <c r="E118" s="6">
        <v>-2.2499999999999999E-2</v>
      </c>
      <c r="F118" s="6">
        <v>1E-4</v>
      </c>
      <c r="H118" s="7">
        <f>Data_raw!F113-$F118</f>
        <v>4.4820950487550956E-2</v>
      </c>
      <c r="I118" s="7">
        <f>Data_raw!G113-$F118</f>
        <v>4.4234146546647576E-2</v>
      </c>
      <c r="J118" s="7">
        <f>Data_raw!H113-$F118</f>
        <v>5.9127658041996808E-2</v>
      </c>
      <c r="K118" s="7">
        <f>Data_raw!I113-$F118</f>
        <v>4.0102858460119947E-2</v>
      </c>
      <c r="L118" s="7">
        <f t="shared" si="1"/>
        <v>4.9394251692065114E-2</v>
      </c>
      <c r="O118" t="s">
        <v>42</v>
      </c>
      <c r="P118" s="14"/>
      <c r="Q118" s="14"/>
      <c r="R118" s="14"/>
      <c r="S118" s="14"/>
      <c r="T118" s="14"/>
    </row>
    <row r="119" spans="1:23" x14ac:dyDescent="0.25">
      <c r="A119">
        <v>200910</v>
      </c>
      <c r="B119" s="6">
        <v>-2.1499999999999998E-2</v>
      </c>
      <c r="C119" s="6">
        <v>-2.5999999999999999E-3</v>
      </c>
      <c r="D119" s="6">
        <v>-2.4300000000000002E-2</v>
      </c>
      <c r="E119" s="6">
        <v>1.8100000000000002E-2</v>
      </c>
      <c r="F119" s="6">
        <v>0</v>
      </c>
      <c r="H119" s="7">
        <f>Data_raw!F114-$F119</f>
        <v>-3.5198187995470032E-2</v>
      </c>
      <c r="I119" s="7">
        <f>Data_raw!G114-$F119</f>
        <v>-1.2566457225712924E-2</v>
      </c>
      <c r="J119" s="7">
        <f>Data_raw!H114-$F119</f>
        <v>-3.9230044983784906E-2</v>
      </c>
      <c r="K119" s="7">
        <f>Data_raw!I114-$F119</f>
        <v>-1.7551635493307405E-2</v>
      </c>
      <c r="L119" s="7">
        <f t="shared" si="1"/>
        <v>-2.8998230068322622E-2</v>
      </c>
      <c r="O119" s="10"/>
      <c r="P119" s="15" t="s">
        <v>47</v>
      </c>
      <c r="Q119" s="15" t="s">
        <v>48</v>
      </c>
      <c r="R119" s="15" t="s">
        <v>49</v>
      </c>
      <c r="S119" s="15" t="s">
        <v>50</v>
      </c>
      <c r="T119" s="15" t="s">
        <v>51</v>
      </c>
    </row>
    <row r="120" spans="1:23" x14ac:dyDescent="0.25">
      <c r="A120">
        <v>200911</v>
      </c>
      <c r="B120" s="6">
        <v>3.6600000000000001E-2</v>
      </c>
      <c r="C120" s="6">
        <v>-2.4399999999999998E-2</v>
      </c>
      <c r="D120" s="6">
        <v>-1.32E-2</v>
      </c>
      <c r="E120" s="6">
        <v>8.3999999999999995E-3</v>
      </c>
      <c r="F120" s="6">
        <v>0</v>
      </c>
      <c r="H120" s="7">
        <f>Data_raw!F115-$F120</f>
        <v>3.1129683538360542E-2</v>
      </c>
      <c r="I120" s="7">
        <f>Data_raw!G115-$F120</f>
        <v>4.2502855278185647E-2</v>
      </c>
      <c r="J120" s="7">
        <f>Data_raw!H115-$F120</f>
        <v>2.3845818815330988E-2</v>
      </c>
      <c r="K120" s="7">
        <f>Data_raw!I115-$F120</f>
        <v>4.1324551114319208E-2</v>
      </c>
      <c r="L120" s="7">
        <f t="shared" si="1"/>
        <v>3.2492785877292388E-2</v>
      </c>
      <c r="O120" s="8" t="s">
        <v>43</v>
      </c>
      <c r="P120" s="24">
        <v>4</v>
      </c>
      <c r="Q120" s="12">
        <v>0.38619274512943808</v>
      </c>
      <c r="R120" s="12">
        <v>9.6548186282359519E-2</v>
      </c>
      <c r="S120" s="12">
        <v>1813.350586999145</v>
      </c>
      <c r="T120" s="12">
        <v>8.0653638401437509E-139</v>
      </c>
    </row>
    <row r="121" spans="1:23" x14ac:dyDescent="0.25">
      <c r="A121">
        <v>200912</v>
      </c>
      <c r="B121" s="6">
        <v>1.9799999999999998E-2</v>
      </c>
      <c r="C121" s="6">
        <v>7.4000000000000003E-3</v>
      </c>
      <c r="D121" s="6">
        <v>8.5000000000000006E-3</v>
      </c>
      <c r="E121" s="6">
        <v>2.0400000000000001E-2</v>
      </c>
      <c r="F121" s="6">
        <v>1E-4</v>
      </c>
      <c r="H121" s="7">
        <f>Data_raw!F116-$F121</f>
        <v>2.5308679021902359E-2</v>
      </c>
      <c r="I121" s="7">
        <f>Data_raw!G116-$F121</f>
        <v>2.8227725174113639E-2</v>
      </c>
      <c r="J121" s="7">
        <f>Data_raw!H116-$F121</f>
        <v>4.605548229288535E-2</v>
      </c>
      <c r="K121" s="7">
        <f>Data_raw!I116-$F121</f>
        <v>1.818264448488004E-2</v>
      </c>
      <c r="L121" s="7">
        <f t="shared" si="1"/>
        <v>3.3197295496300454E-2</v>
      </c>
      <c r="O121" s="8" t="s">
        <v>44</v>
      </c>
      <c r="P121" s="24">
        <v>171</v>
      </c>
      <c r="Q121" s="12">
        <v>9.1045493202750773E-3</v>
      </c>
      <c r="R121" s="12">
        <v>5.3242978481140801E-5</v>
      </c>
      <c r="S121" s="12"/>
      <c r="T121" s="12"/>
    </row>
    <row r="122" spans="1:23" ht="15.75" thickBot="1" x14ac:dyDescent="0.3">
      <c r="A122">
        <v>201001</v>
      </c>
      <c r="B122" s="6">
        <v>-3.7000000000000005E-2</v>
      </c>
      <c r="C122" s="6">
        <v>2.7000000000000003E-2</v>
      </c>
      <c r="D122" s="6">
        <v>-2.8999999999999998E-3</v>
      </c>
      <c r="E122" s="6">
        <v>-2.23E-2</v>
      </c>
      <c r="F122" s="6">
        <v>0</v>
      </c>
      <c r="H122" s="7">
        <f>Data_raw!F117-$F122</f>
        <v>-4.0321506283582664E-2</v>
      </c>
      <c r="I122" s="7">
        <f>Data_raw!G117-$F122</f>
        <v>-6.5063541587398244E-2</v>
      </c>
      <c r="J122" s="7">
        <f>Data_raw!H117-$F122</f>
        <v>-2.3991054183185923E-2</v>
      </c>
      <c r="K122" s="7">
        <f>Data_raw!I117-$F122</f>
        <v>-4.109938733832541E-2</v>
      </c>
      <c r="L122" s="7">
        <f t="shared" si="1"/>
        <v>-4.3125367351388944E-2</v>
      </c>
      <c r="O122" s="9" t="s">
        <v>45</v>
      </c>
      <c r="P122" s="16">
        <v>175</v>
      </c>
      <c r="Q122" s="13">
        <v>0.39529729444971318</v>
      </c>
      <c r="R122" s="13"/>
      <c r="S122" s="13"/>
      <c r="T122" s="13"/>
    </row>
    <row r="123" spans="1:23" ht="15.75" thickBot="1" x14ac:dyDescent="0.3">
      <c r="A123">
        <v>201002</v>
      </c>
      <c r="B123" s="6">
        <v>1.24E-2</v>
      </c>
      <c r="C123" s="6">
        <v>1.4000000000000002E-3</v>
      </c>
      <c r="D123" s="6">
        <v>1E-3</v>
      </c>
      <c r="E123" s="6">
        <v>1.5900000000000001E-2</v>
      </c>
      <c r="F123" s="6">
        <v>0</v>
      </c>
      <c r="H123" s="7">
        <f>Data_raw!F118-$F123</f>
        <v>6.4781824071074023E-3</v>
      </c>
      <c r="I123" s="7">
        <f>Data_raw!G118-$F123</f>
        <v>2.7917955396386196E-2</v>
      </c>
      <c r="J123" s="7">
        <f>Data_raw!H118-$F123</f>
        <v>2.3435058848036761E-2</v>
      </c>
      <c r="K123" s="7">
        <f>Data_raw!I118-$F123</f>
        <v>1.4464460023072112E-2</v>
      </c>
      <c r="L123" s="7">
        <f t="shared" si="1"/>
        <v>1.927706555051012E-2</v>
      </c>
    </row>
    <row r="124" spans="1:23" x14ac:dyDescent="0.25">
      <c r="A124">
        <v>201003</v>
      </c>
      <c r="B124" s="6">
        <v>6.3E-2</v>
      </c>
      <c r="C124" s="6">
        <v>-2.5999999999999999E-3</v>
      </c>
      <c r="D124" s="6">
        <v>3.1800000000000002E-2</v>
      </c>
      <c r="E124" s="6">
        <v>4.2599999999999999E-2</v>
      </c>
      <c r="F124" s="6">
        <v>1E-4</v>
      </c>
      <c r="H124" s="7">
        <f>Data_raw!F119-$F124</f>
        <v>6.9276120638131586E-2</v>
      </c>
      <c r="I124" s="7">
        <f>Data_raw!G119-$F124</f>
        <v>7.1560464011402244E-2</v>
      </c>
      <c r="J124" s="7">
        <f>Data_raw!H119-$F124</f>
        <v>7.7551129656014503E-2</v>
      </c>
      <c r="K124" s="7">
        <f>Data_raw!I119-$F124</f>
        <v>6.2356263121063668E-2</v>
      </c>
      <c r="L124" s="7">
        <f t="shared" si="1"/>
        <v>7.2795904768516106E-2</v>
      </c>
      <c r="O124" s="10"/>
      <c r="P124" s="10" t="s">
        <v>52</v>
      </c>
      <c r="Q124" s="10" t="s">
        <v>40</v>
      </c>
      <c r="R124" s="10" t="s">
        <v>53</v>
      </c>
      <c r="S124" s="10" t="s">
        <v>54</v>
      </c>
      <c r="T124" s="10" t="s">
        <v>55</v>
      </c>
      <c r="U124" s="10" t="s">
        <v>56</v>
      </c>
      <c r="V124" s="10" t="s">
        <v>57</v>
      </c>
      <c r="W124" s="10" t="s">
        <v>58</v>
      </c>
    </row>
    <row r="125" spans="1:23" x14ac:dyDescent="0.25">
      <c r="A125">
        <v>201004</v>
      </c>
      <c r="B125" s="6">
        <v>4.4000000000000003E-3</v>
      </c>
      <c r="C125" s="6">
        <v>3.78E-2</v>
      </c>
      <c r="D125" s="6">
        <v>7.7000000000000002E-3</v>
      </c>
      <c r="E125" s="6">
        <v>1.6E-2</v>
      </c>
      <c r="F125" s="6">
        <v>1E-4</v>
      </c>
      <c r="H125" s="7">
        <f>Data_raw!F120-$F125</f>
        <v>-1.334161650902833E-2</v>
      </c>
      <c r="I125" s="7">
        <f>Data_raw!G120-$F125</f>
        <v>1.3273725432244799E-2</v>
      </c>
      <c r="J125" s="7">
        <f>Data_raw!H120-$F125</f>
        <v>3.8761082255170484E-2</v>
      </c>
      <c r="K125" s="7">
        <f>Data_raw!I120-$F125</f>
        <v>6.4098468631644816E-4</v>
      </c>
      <c r="L125" s="7">
        <f t="shared" si="1"/>
        <v>1.2897730392795652E-2</v>
      </c>
      <c r="N125" s="29"/>
      <c r="O125" s="18" t="s">
        <v>46</v>
      </c>
      <c r="P125" s="17">
        <v>3.5561606832223633E-4</v>
      </c>
      <c r="Q125" s="12">
        <v>5.7146607069396508E-4</v>
      </c>
      <c r="R125" s="17">
        <v>0.62228728276097067</v>
      </c>
      <c r="S125" s="21">
        <v>0.53458186509987204</v>
      </c>
      <c r="T125" s="12">
        <v>-7.7242021223846661E-4</v>
      </c>
      <c r="U125" s="12">
        <v>1.4836523488829393E-3</v>
      </c>
      <c r="V125" s="12">
        <v>-7.7242021223846661E-4</v>
      </c>
      <c r="W125" s="12">
        <v>1.4836523488829393E-3</v>
      </c>
    </row>
    <row r="126" spans="1:23" x14ac:dyDescent="0.25">
      <c r="A126">
        <v>201005</v>
      </c>
      <c r="B126" s="6">
        <v>-9.5199999999999993E-2</v>
      </c>
      <c r="C126" s="6">
        <v>1.7000000000000001E-3</v>
      </c>
      <c r="D126" s="6">
        <v>-2.5399999999999999E-2</v>
      </c>
      <c r="E126" s="6">
        <v>-5.6000000000000008E-3</v>
      </c>
      <c r="F126" s="6">
        <v>1E-4</v>
      </c>
      <c r="H126" s="7">
        <f>Data_raw!F121-$F126</f>
        <v>-0.10270543743464623</v>
      </c>
      <c r="I126" s="7">
        <f>Data_raw!G121-$F126</f>
        <v>-9.0439044841414531E-2</v>
      </c>
      <c r="J126" s="7">
        <f>Data_raw!H121-$F126</f>
        <v>-9.5777469205945112E-2</v>
      </c>
      <c r="K126" s="7">
        <f>Data_raw!I121-$F126</f>
        <v>-9.495808309337718E-2</v>
      </c>
      <c r="L126" s="7">
        <f t="shared" si="1"/>
        <v>-9.6307317160668635E-2</v>
      </c>
      <c r="O126" s="22" t="s">
        <v>59</v>
      </c>
      <c r="P126" s="26">
        <v>1.0431495440326404</v>
      </c>
      <c r="Q126" s="12">
        <v>1.3459194330201419E-2</v>
      </c>
      <c r="R126" s="17">
        <v>77.5046052862088</v>
      </c>
      <c r="S126" s="17">
        <v>3.9329624252049238E-135</v>
      </c>
      <c r="T126" s="12">
        <v>1.0165819833493839</v>
      </c>
      <c r="U126" s="12">
        <v>1.0697171047158969</v>
      </c>
      <c r="V126" s="12">
        <v>1.0165819833493839</v>
      </c>
      <c r="W126" s="12">
        <v>1.0697171047158969</v>
      </c>
    </row>
    <row r="127" spans="1:23" x14ac:dyDescent="0.25">
      <c r="A127">
        <v>201006</v>
      </c>
      <c r="B127" s="6">
        <v>-3.1200000000000002E-2</v>
      </c>
      <c r="C127" s="6">
        <v>3.9000000000000003E-3</v>
      </c>
      <c r="D127" s="6">
        <v>-2.8900000000000002E-2</v>
      </c>
      <c r="E127" s="6">
        <v>-1.1399999999999999E-2</v>
      </c>
      <c r="F127" s="6">
        <v>1E-4</v>
      </c>
      <c r="H127" s="7">
        <f>Data_raw!F122-$F127</f>
        <v>-4.389278535709086E-2</v>
      </c>
      <c r="I127" s="7">
        <f>Data_raw!G122-$F127</f>
        <v>-3.8173100352677194E-2</v>
      </c>
      <c r="J127" s="7">
        <f>Data_raw!H122-$F127</f>
        <v>-4.6340450341777376E-2</v>
      </c>
      <c r="K127" s="7">
        <f>Data_raw!I122-$F127</f>
        <v>-3.4002926740592479E-2</v>
      </c>
      <c r="L127" s="7">
        <f t="shared" si="1"/>
        <v>-4.2802112017181815E-2</v>
      </c>
      <c r="O127" s="22" t="s">
        <v>60</v>
      </c>
      <c r="P127" s="17">
        <v>0.31573424789598031</v>
      </c>
      <c r="Q127" s="12">
        <v>3.2837117524479036E-2</v>
      </c>
      <c r="R127" s="17">
        <v>9.6151633181752452</v>
      </c>
      <c r="S127" s="17">
        <v>9.0981385190213083E-18</v>
      </c>
      <c r="T127" s="12">
        <v>0.25091594665953704</v>
      </c>
      <c r="U127" s="12">
        <v>0.38055254913242359</v>
      </c>
      <c r="V127" s="12">
        <v>0.25091594665953704</v>
      </c>
      <c r="W127" s="12">
        <v>0.38055254913242359</v>
      </c>
    </row>
    <row r="128" spans="1:23" x14ac:dyDescent="0.25">
      <c r="A128">
        <v>201007</v>
      </c>
      <c r="B128" s="6">
        <v>8.199999999999999E-2</v>
      </c>
      <c r="C128" s="6">
        <v>-1.4800000000000001E-2</v>
      </c>
      <c r="D128" s="6">
        <v>1.5600000000000001E-2</v>
      </c>
      <c r="E128" s="6">
        <v>2E-3</v>
      </c>
      <c r="F128" s="6">
        <v>1E-4</v>
      </c>
      <c r="H128" s="7">
        <f>Data_raw!F123-$F128</f>
        <v>9.7285123127697423E-2</v>
      </c>
      <c r="I128" s="7">
        <f>Data_raw!G123-$F128</f>
        <v>7.9643354720440027E-2</v>
      </c>
      <c r="J128" s="7">
        <f>Data_raw!H123-$F128</f>
        <v>7.7735160202361028E-2</v>
      </c>
      <c r="K128" s="7">
        <f>Data_raw!I123-$F128</f>
        <v>8.1187044877222711E-2</v>
      </c>
      <c r="L128" s="7">
        <f t="shared" si="1"/>
        <v>8.4887879350166159E-2</v>
      </c>
      <c r="O128" s="22" t="s">
        <v>61</v>
      </c>
      <c r="P128" s="17">
        <v>0.19430059703192581</v>
      </c>
      <c r="Q128" s="12">
        <v>2.7904305884299201E-2</v>
      </c>
      <c r="R128" s="17">
        <v>6.9631044698822668</v>
      </c>
      <c r="S128" s="17">
        <v>6.8445083620748106E-11</v>
      </c>
      <c r="T128" s="12">
        <v>0.13921934018122856</v>
      </c>
      <c r="U128" s="12">
        <v>0.24938185388262307</v>
      </c>
      <c r="V128" s="12">
        <v>0.13921934018122856</v>
      </c>
      <c r="W128" s="12">
        <v>0.24938185388262307</v>
      </c>
    </row>
    <row r="129" spans="1:23" ht="15.75" thickBot="1" x14ac:dyDescent="0.3">
      <c r="A129">
        <v>201008</v>
      </c>
      <c r="B129" s="6">
        <v>-3.9300000000000002E-2</v>
      </c>
      <c r="C129" s="6">
        <v>-1.9E-3</v>
      </c>
      <c r="D129" s="6">
        <v>-2.07E-2</v>
      </c>
      <c r="E129" s="6">
        <v>2.06E-2</v>
      </c>
      <c r="F129" s="6">
        <v>1E-4</v>
      </c>
      <c r="H129" s="7">
        <f>Data_raw!F124-$F129</f>
        <v>-4.521173830564941E-2</v>
      </c>
      <c r="I129" s="7">
        <f>Data_raw!G124-$F129</f>
        <v>-4.4705649019910601E-2</v>
      </c>
      <c r="J129" s="7">
        <f>Data_raw!H124-$F129</f>
        <v>-4.5863457683469458E-2</v>
      </c>
      <c r="K129" s="7">
        <f>Data_raw!I124-$F129</f>
        <v>-3.6992021230314212E-2</v>
      </c>
      <c r="L129" s="7">
        <f t="shared" si="1"/>
        <v>-4.5260281669676487E-2</v>
      </c>
      <c r="O129" s="23" t="s">
        <v>62</v>
      </c>
      <c r="P129" s="19">
        <v>0.11528325014725571</v>
      </c>
      <c r="Q129" s="13">
        <v>1.5697338408632081E-2</v>
      </c>
      <c r="R129" s="19">
        <v>7.3441272110092628</v>
      </c>
      <c r="S129" s="19">
        <v>8.0790626797410136E-12</v>
      </c>
      <c r="T129" s="13">
        <v>8.4297740873410049E-2</v>
      </c>
      <c r="U129" s="13">
        <v>0.14626875942110137</v>
      </c>
      <c r="V129" s="13">
        <v>8.4297740873410049E-2</v>
      </c>
      <c r="W129" s="13">
        <v>0.14626875942110137</v>
      </c>
    </row>
    <row r="130" spans="1:23" x14ac:dyDescent="0.25">
      <c r="A130">
        <v>201009</v>
      </c>
      <c r="B130" s="6">
        <v>9.8100000000000007E-2</v>
      </c>
      <c r="C130" s="6">
        <v>1.54E-2</v>
      </c>
      <c r="D130" s="6">
        <v>-1.37E-2</v>
      </c>
      <c r="E130" s="6">
        <v>1.9699999999999999E-2</v>
      </c>
      <c r="F130" s="6">
        <v>1E-4</v>
      </c>
      <c r="H130" s="7">
        <f>Data_raw!F125-$F130</f>
        <v>0.1048035759279</v>
      </c>
      <c r="I130" s="7">
        <f>Data_raw!G125-$F130</f>
        <v>0.11670129240710823</v>
      </c>
      <c r="J130" s="7">
        <f>Data_raw!H125-$F130</f>
        <v>0.11538906081877352</v>
      </c>
      <c r="K130" s="7">
        <f>Data_raw!I125-$F130</f>
        <v>9.3494724003975169E-2</v>
      </c>
      <c r="L130" s="7">
        <f t="shared" si="1"/>
        <v>0.11229797638459393</v>
      </c>
    </row>
    <row r="131" spans="1:23" x14ac:dyDescent="0.25">
      <c r="A131">
        <v>201010</v>
      </c>
      <c r="B131" s="6">
        <v>4.0099999999999997E-2</v>
      </c>
      <c r="C131" s="6">
        <v>-1.2999999999999999E-3</v>
      </c>
      <c r="D131" s="6">
        <v>-1.09E-2</v>
      </c>
      <c r="E131" s="6">
        <v>5.4000000000000003E-3</v>
      </c>
      <c r="F131" s="6">
        <v>1E-4</v>
      </c>
      <c r="H131" s="7">
        <f>Data_raw!F126-$F131</f>
        <v>4.2832947419199283E-2</v>
      </c>
      <c r="I131" s="7">
        <f>Data_raw!G126-$F131</f>
        <v>4.5032359323014623E-2</v>
      </c>
      <c r="J131" s="7">
        <f>Data_raw!H126-$F131</f>
        <v>3.9585820587019413E-2</v>
      </c>
      <c r="K131" s="7">
        <f>Data_raw!I126-$F131</f>
        <v>3.740516315572083E-2</v>
      </c>
      <c r="L131" s="7">
        <f t="shared" si="1"/>
        <v>4.2483709109744444E-2</v>
      </c>
    </row>
    <row r="132" spans="1:23" x14ac:dyDescent="0.25">
      <c r="A132">
        <v>201011</v>
      </c>
      <c r="B132" s="6">
        <v>-2.23E-2</v>
      </c>
      <c r="C132" s="6">
        <v>2.1299999999999999E-2</v>
      </c>
      <c r="D132" s="6">
        <v>-7.8000000000000005E-3</v>
      </c>
      <c r="E132" s="6">
        <v>4.4999999999999998E-2</v>
      </c>
      <c r="F132" s="6">
        <v>1E-4</v>
      </c>
      <c r="H132" s="7">
        <f>Data_raw!F127-$F132</f>
        <v>-4.7530830039525754E-2</v>
      </c>
      <c r="I132" s="7">
        <f>Data_raw!G127-$F132</f>
        <v>4.6058823529411151E-3</v>
      </c>
      <c r="J132" s="7">
        <f>Data_raw!H127-$F132</f>
        <v>5.2457035564392627E-3</v>
      </c>
      <c r="K132" s="7">
        <f>Data_raw!I127-$F132</f>
        <v>-2.1200406083286893E-2</v>
      </c>
      <c r="L132" s="7">
        <f t="shared" si="1"/>
        <v>-1.2559748043381792E-2</v>
      </c>
    </row>
    <row r="133" spans="1:23" x14ac:dyDescent="0.25">
      <c r="A133">
        <v>201012</v>
      </c>
      <c r="B133" s="6">
        <v>7.5700000000000003E-2</v>
      </c>
      <c r="C133" s="6">
        <v>1.95E-2</v>
      </c>
      <c r="D133" s="6">
        <v>1.84E-2</v>
      </c>
      <c r="E133" s="6">
        <v>-7.1999999999999998E-3</v>
      </c>
      <c r="F133" s="6">
        <v>1E-4</v>
      </c>
      <c r="H133" s="7">
        <f>Data_raw!F128-$F133</f>
        <v>8.4873956034254391E-2</v>
      </c>
      <c r="I133" s="7">
        <f>Data_raw!G128-$F133</f>
        <v>5.4797368783578979E-2</v>
      </c>
      <c r="J133" s="7">
        <f>Data_raw!H128-$F133</f>
        <v>9.4160854280189707E-2</v>
      </c>
      <c r="K133" s="7">
        <f>Data_raw!I128-$F133</f>
        <v>7.3757166097283319E-2</v>
      </c>
      <c r="L133" s="7">
        <f t="shared" si="1"/>
        <v>7.7944059699341026E-2</v>
      </c>
    </row>
    <row r="134" spans="1:23" x14ac:dyDescent="0.25">
      <c r="A134">
        <v>201101</v>
      </c>
      <c r="B134" s="6">
        <v>2.1400000000000002E-2</v>
      </c>
      <c r="C134" s="6">
        <v>-1.6299999999999999E-2</v>
      </c>
      <c r="D134" s="6">
        <v>2.76E-2</v>
      </c>
      <c r="E134" s="6">
        <v>-1.7399999999999999E-2</v>
      </c>
      <c r="F134" s="6">
        <v>1E-4</v>
      </c>
      <c r="H134" s="7">
        <f>Data_raw!F129-$F134</f>
        <v>5.0024089670043667E-2</v>
      </c>
      <c r="I134" s="7">
        <f>Data_raw!G129-$F134</f>
        <v>7.4742735879855691E-3</v>
      </c>
      <c r="J134" s="7">
        <f>Data_raw!H129-$F134</f>
        <v>9.0160997550299167E-3</v>
      </c>
      <c r="K134" s="7">
        <f>Data_raw!I129-$F134</f>
        <v>2.2699575821845109E-2</v>
      </c>
      <c r="L134" s="7">
        <f t="shared" si="1"/>
        <v>2.2171487671019719E-2</v>
      </c>
    </row>
    <row r="135" spans="1:23" x14ac:dyDescent="0.25">
      <c r="A135">
        <v>201102</v>
      </c>
      <c r="B135" s="6">
        <v>3.5200000000000002E-2</v>
      </c>
      <c r="C135" s="6">
        <v>2E-3</v>
      </c>
      <c r="D135" s="6">
        <v>4.4000000000000003E-3</v>
      </c>
      <c r="E135" s="6">
        <v>1.32E-2</v>
      </c>
      <c r="F135" s="6">
        <v>1E-4</v>
      </c>
      <c r="H135" s="7">
        <f>Data_raw!F130-$F135</f>
        <v>3.6279838053542943E-2</v>
      </c>
      <c r="I135" s="7">
        <f>Data_raw!G130-$F135</f>
        <v>3.6903434644546693E-2</v>
      </c>
      <c r="J135" s="7">
        <f>Data_raw!H130-$F135</f>
        <v>4.0571760585800684E-2</v>
      </c>
      <c r="K135" s="7">
        <f>Data_raw!I130-$F135</f>
        <v>3.5373598459601516E-2</v>
      </c>
      <c r="L135" s="7">
        <f t="shared" si="1"/>
        <v>3.7918344427963435E-2</v>
      </c>
    </row>
    <row r="136" spans="1:23" x14ac:dyDescent="0.25">
      <c r="A136">
        <v>201103</v>
      </c>
      <c r="B136" s="6">
        <v>-6.8000000000000005E-3</v>
      </c>
      <c r="C136" s="6">
        <v>1.44E-2</v>
      </c>
      <c r="D136" s="6">
        <v>-1.3899999999999999E-2</v>
      </c>
      <c r="E136" s="6">
        <v>1.46E-2</v>
      </c>
      <c r="F136" s="6">
        <v>1E-4</v>
      </c>
      <c r="H136" s="7">
        <f>Data_raw!F131-$F136</f>
        <v>-1.9090654205607415E-2</v>
      </c>
      <c r="I136" s="7">
        <f>Data_raw!G131-$F136</f>
        <v>1.2710898637670266E-2</v>
      </c>
      <c r="J136" s="7">
        <f>Data_raw!H131-$F136</f>
        <v>1.2137093690248502E-2</v>
      </c>
      <c r="K136" s="7">
        <f>Data_raw!I131-$F136</f>
        <v>-9.4691889572307113E-3</v>
      </c>
      <c r="L136" s="7">
        <f t="shared" si="1"/>
        <v>1.9191127074371182E-3</v>
      </c>
    </row>
    <row r="137" spans="1:23" x14ac:dyDescent="0.25">
      <c r="A137">
        <v>201104</v>
      </c>
      <c r="B137" s="6">
        <v>4.4299999999999999E-2</v>
      </c>
      <c r="C137" s="6">
        <v>-6.7000000000000002E-3</v>
      </c>
      <c r="D137" s="6">
        <v>-1.4999999999999999E-2</v>
      </c>
      <c r="E137" s="6">
        <v>1.3300000000000001E-2</v>
      </c>
      <c r="F137" s="6">
        <v>0</v>
      </c>
      <c r="H137" s="7">
        <f>Data_raw!F132-$F137</f>
        <v>4.9195945430988264E-2</v>
      </c>
      <c r="I137" s="7">
        <f>Data_raw!G132-$F137</f>
        <v>5.2631578947368363E-2</v>
      </c>
      <c r="J137" s="7">
        <f>Data_raw!H132-$F137</f>
        <v>3.8194182092935458E-2</v>
      </c>
      <c r="K137" s="7">
        <f>Data_raw!I132-$F137</f>
        <v>4.310158111327711E-2</v>
      </c>
      <c r="L137" s="7">
        <f t="shared" si="1"/>
        <v>4.6673902157097359E-2</v>
      </c>
    </row>
    <row r="138" spans="1:23" x14ac:dyDescent="0.25">
      <c r="A138">
        <v>201105</v>
      </c>
      <c r="B138" s="6">
        <v>-2.1099999999999997E-2</v>
      </c>
      <c r="C138" s="6">
        <v>-4.3E-3</v>
      </c>
      <c r="D138" s="6">
        <v>-1.46E-2</v>
      </c>
      <c r="E138" s="6">
        <v>2.7000000000000001E-3</v>
      </c>
      <c r="F138" s="6">
        <v>0</v>
      </c>
      <c r="H138" s="7">
        <f>Data_raw!F133-$F138</f>
        <v>-2.8220680637780049E-2</v>
      </c>
      <c r="I138" s="7">
        <f>Data_raw!G133-$F138</f>
        <v>-1.611957796014063E-2</v>
      </c>
      <c r="J138" s="7">
        <f>Data_raw!H133-$F138</f>
        <v>-2.0013827735526402E-2</v>
      </c>
      <c r="K138" s="7">
        <f>Data_raw!I133-$F138</f>
        <v>-1.9725913621262414E-2</v>
      </c>
      <c r="L138" s="7">
        <f t="shared" si="1"/>
        <v>-2.1451362111149029E-2</v>
      </c>
    </row>
    <row r="139" spans="1:23" x14ac:dyDescent="0.25">
      <c r="A139">
        <v>201106</v>
      </c>
      <c r="B139" s="6">
        <v>-1.49E-2</v>
      </c>
      <c r="C139" s="6">
        <v>-4.5000000000000005E-3</v>
      </c>
      <c r="D139" s="6">
        <v>3.3E-3</v>
      </c>
      <c r="E139" s="6">
        <v>1.4800000000000001E-2</v>
      </c>
      <c r="F139" s="6">
        <v>0</v>
      </c>
      <c r="H139" s="7">
        <f>Data_raw!F134-$F139</f>
        <v>-1.3978173120047899E-2</v>
      </c>
      <c r="I139" s="7">
        <f>Data_raw!G134-$F139</f>
        <v>-8.1620494489127449E-3</v>
      </c>
      <c r="J139" s="7">
        <f>Data_raw!H134-$F139</f>
        <v>-2.13508596041736E-2</v>
      </c>
      <c r="K139" s="7">
        <f>Data_raw!I134-$F139</f>
        <v>-1.5462825672526992E-2</v>
      </c>
      <c r="L139" s="7">
        <f t="shared" si="1"/>
        <v>-1.4497027391044748E-2</v>
      </c>
    </row>
    <row r="140" spans="1:23" x14ac:dyDescent="0.25">
      <c r="A140">
        <v>201107</v>
      </c>
      <c r="B140" s="6">
        <v>-1.8000000000000002E-2</v>
      </c>
      <c r="C140" s="6">
        <v>1.2500000000000001E-2</v>
      </c>
      <c r="D140" s="6">
        <v>-2.4E-2</v>
      </c>
      <c r="E140" s="6">
        <v>1.9199999999999998E-2</v>
      </c>
      <c r="F140" s="6">
        <v>0</v>
      </c>
      <c r="H140" s="7">
        <f>Data_raw!F135-$F140</f>
        <v>-3.3810931695853141E-2</v>
      </c>
      <c r="I140" s="7">
        <f>Data_raw!G135-$F140</f>
        <v>-1.3274867851994165E-2</v>
      </c>
      <c r="J140" s="7">
        <f>Data_raw!H135-$F140</f>
        <v>-2.3106692973136944E-2</v>
      </c>
      <c r="K140" s="7">
        <f>Data_raw!I135-$F140</f>
        <v>-1.7857142857142905E-2</v>
      </c>
      <c r="L140" s="7">
        <f t="shared" si="1"/>
        <v>-2.3397497506994751E-2</v>
      </c>
    </row>
    <row r="141" spans="1:23" x14ac:dyDescent="0.25">
      <c r="A141">
        <v>201108</v>
      </c>
      <c r="B141" s="6">
        <v>-7.4700000000000003E-2</v>
      </c>
      <c r="C141" s="6">
        <v>-6.0999999999999995E-3</v>
      </c>
      <c r="D141" s="6">
        <v>-1.83E-2</v>
      </c>
      <c r="E141" s="6">
        <v>-9.4999999999999998E-3</v>
      </c>
      <c r="F141" s="6">
        <v>1E-4</v>
      </c>
      <c r="H141" s="7">
        <f>Data_raw!F136-$F141</f>
        <v>-0.10822083169870535</v>
      </c>
      <c r="I141" s="7">
        <f>Data_raw!G136-$F141</f>
        <v>-5.5192226212942189E-2</v>
      </c>
      <c r="J141" s="7">
        <f>Data_raw!H136-$F141</f>
        <v>-8.2362011108090397E-2</v>
      </c>
      <c r="K141" s="7">
        <f>Data_raw!I136-$F141</f>
        <v>-7.0125556772544631E-2</v>
      </c>
      <c r="L141" s="7">
        <f t="shared" si="1"/>
        <v>-8.1925023006579306E-2</v>
      </c>
    </row>
    <row r="142" spans="1:23" x14ac:dyDescent="0.25">
      <c r="A142">
        <v>201109</v>
      </c>
      <c r="B142" s="6">
        <v>-9.1199999999999989E-2</v>
      </c>
      <c r="C142" s="6">
        <v>-1.3000000000000001E-2</v>
      </c>
      <c r="D142" s="6">
        <v>2.3E-3</v>
      </c>
      <c r="E142" s="6">
        <v>-2.64E-2</v>
      </c>
      <c r="F142" s="6">
        <v>0</v>
      </c>
      <c r="H142" s="7">
        <f>Data_raw!F137-$F142</f>
        <v>-9.0701152458872225E-2</v>
      </c>
      <c r="I142" s="7">
        <f>Data_raw!G137-$F142</f>
        <v>-4.5548254090967633E-2</v>
      </c>
      <c r="J142" s="7">
        <f>Data_raw!H137-$F142</f>
        <v>-0.11185407761648813</v>
      </c>
      <c r="K142" s="7">
        <f>Data_raw!I137-$F142</f>
        <v>-8.5976758793969821E-2</v>
      </c>
      <c r="L142" s="7">
        <f t="shared" si="1"/>
        <v>-8.2701161388775993E-2</v>
      </c>
    </row>
    <row r="143" spans="1:23" x14ac:dyDescent="0.25">
      <c r="A143">
        <v>201110</v>
      </c>
      <c r="B143" s="6">
        <v>0.10009999999999999</v>
      </c>
      <c r="C143" s="6">
        <v>-2.0299999999999999E-2</v>
      </c>
      <c r="D143" s="6">
        <v>-1.1599999999999999E-2</v>
      </c>
      <c r="E143" s="6">
        <v>-1.0700000000000001E-2</v>
      </c>
      <c r="F143" s="6">
        <v>0</v>
      </c>
      <c r="H143" s="7">
        <f>Data_raw!F138-$F143</f>
        <v>0.10453753869969051</v>
      </c>
      <c r="I143" s="7">
        <f>Data_raw!G138-$F143</f>
        <v>6.6486668916638569E-2</v>
      </c>
      <c r="J143" s="7">
        <f>Data_raw!H138-$F143</f>
        <v>0.11841227484989991</v>
      </c>
      <c r="K143" s="7">
        <f>Data_raw!I138-$F143</f>
        <v>0.10368525040804055</v>
      </c>
      <c r="L143" s="7">
        <f t="shared" ref="L143:L189" si="2">H143/3+I143/3+J143/3</f>
        <v>9.6478827488743008E-2</v>
      </c>
    </row>
    <row r="144" spans="1:23" x14ac:dyDescent="0.25">
      <c r="A144">
        <v>201111</v>
      </c>
      <c r="B144" s="6">
        <v>-2.6000000000000002E-2</v>
      </c>
      <c r="C144" s="6">
        <v>-1.11E-2</v>
      </c>
      <c r="D144" s="6">
        <v>-8.0000000000000002E-3</v>
      </c>
      <c r="E144" s="6">
        <v>4.0999999999999995E-2</v>
      </c>
      <c r="F144" s="6">
        <v>0</v>
      </c>
      <c r="H144" s="7">
        <f>Data_raw!F139-$F144</f>
        <v>-3.5825340515920012E-2</v>
      </c>
      <c r="I144" s="7">
        <f>Data_raw!G139-$F144</f>
        <v>2.5316455696189344E-4</v>
      </c>
      <c r="J144" s="7">
        <f>Data_raw!H139-$F144</f>
        <v>-2.3731413233351928E-2</v>
      </c>
      <c r="K144" s="7">
        <f>Data_raw!I139-$F144</f>
        <v>-2.3816936488169294E-2</v>
      </c>
      <c r="L144" s="7">
        <f t="shared" si="2"/>
        <v>-1.9767863064103351E-2</v>
      </c>
    </row>
    <row r="145" spans="1:12" x14ac:dyDescent="0.25">
      <c r="A145">
        <v>201112</v>
      </c>
      <c r="B145" s="6">
        <v>-3.9000000000000003E-3</v>
      </c>
      <c r="C145" s="6">
        <v>-5.1000000000000004E-3</v>
      </c>
      <c r="D145" s="6">
        <v>1.7899999999999999E-2</v>
      </c>
      <c r="E145" s="6">
        <v>1.9099999999999999E-2</v>
      </c>
      <c r="F145" s="6">
        <v>0</v>
      </c>
      <c r="H145" s="7">
        <f>Data_raw!F140-$F145</f>
        <v>-6.9043833749716788E-3</v>
      </c>
      <c r="I145" s="7">
        <f>Data_raw!G140-$F145</f>
        <v>1.550240445456863E-2</v>
      </c>
      <c r="J145" s="7">
        <f>Data_raw!H140-$F145</f>
        <v>-7.8991009862964257E-3</v>
      </c>
      <c r="K145" s="7">
        <f>Data_raw!I140-$F145</f>
        <v>-1.5946420028700725E-4</v>
      </c>
      <c r="L145" s="7">
        <f t="shared" si="2"/>
        <v>2.3297336443350858E-4</v>
      </c>
    </row>
    <row r="146" spans="1:12" x14ac:dyDescent="0.25">
      <c r="A146">
        <v>201201</v>
      </c>
      <c r="B146" s="6">
        <v>5.5599999999999997E-2</v>
      </c>
      <c r="C146" s="6">
        <v>2.0799999999999999E-2</v>
      </c>
      <c r="D146" s="6">
        <v>-9.3999999999999986E-3</v>
      </c>
      <c r="E146" s="6">
        <v>-6.54E-2</v>
      </c>
      <c r="F146" s="6">
        <v>0</v>
      </c>
      <c r="H146" s="7">
        <f>Data_raw!F141-$F146</f>
        <v>6.5590266660568108E-2</v>
      </c>
      <c r="I146" s="7">
        <f>Data_raw!G141-$F146</f>
        <v>1.4331110972646055E-2</v>
      </c>
      <c r="J146" s="7">
        <f>Data_raw!H141-$F146</f>
        <v>7.5660933444771761E-2</v>
      </c>
      <c r="K146" s="7">
        <f>Data_raw!I141-$F146</f>
        <v>5.0478468899521456E-2</v>
      </c>
      <c r="L146" s="7">
        <f t="shared" si="2"/>
        <v>5.1860770359328637E-2</v>
      </c>
    </row>
    <row r="147" spans="1:12" x14ac:dyDescent="0.25">
      <c r="A147">
        <v>201202</v>
      </c>
      <c r="B147" s="6">
        <v>4.9200000000000001E-2</v>
      </c>
      <c r="C147" s="6">
        <v>-9.0000000000000011E-3</v>
      </c>
      <c r="D147" s="6">
        <v>0</v>
      </c>
      <c r="E147" s="6">
        <v>-1.7100000000000001E-2</v>
      </c>
      <c r="F147" s="6">
        <v>0</v>
      </c>
      <c r="H147" s="7">
        <f>Data_raw!F142-$F147</f>
        <v>5.3826672962183908E-2</v>
      </c>
      <c r="I147" s="7">
        <f>Data_raw!G142-$F147</f>
        <v>4.5703053013084416E-2</v>
      </c>
      <c r="J147" s="7">
        <f>Data_raw!H142-$F147</f>
        <v>4.5720361509835161E-2</v>
      </c>
      <c r="K147" s="7">
        <f>Data_raw!I142-$F147</f>
        <v>4.9419266681849372E-2</v>
      </c>
      <c r="L147" s="7">
        <f t="shared" si="2"/>
        <v>4.8416695828367828E-2</v>
      </c>
    </row>
    <row r="148" spans="1:12" x14ac:dyDescent="0.25">
      <c r="A148">
        <v>201203</v>
      </c>
      <c r="B148" s="6">
        <v>1.2E-2</v>
      </c>
      <c r="C148" s="6">
        <v>-3.5999999999999999E-3</v>
      </c>
      <c r="D148" s="6">
        <v>-5.9999999999999995E-4</v>
      </c>
      <c r="E148" s="6">
        <v>2.4300000000000002E-2</v>
      </c>
      <c r="F148" s="6">
        <v>0</v>
      </c>
      <c r="H148" s="7">
        <f>Data_raw!F143-$F148</f>
        <v>-4.0731538430205383E-5</v>
      </c>
      <c r="I148" s="7">
        <f>Data_raw!G143-$F148</f>
        <v>3.2485460847089254E-2</v>
      </c>
      <c r="J148" s="7">
        <f>Data_raw!H143-$F148</f>
        <v>1.0128661374213088E-2</v>
      </c>
      <c r="K148" s="7">
        <f>Data_raw!I143-$F148</f>
        <v>1.338252314814814E-2</v>
      </c>
      <c r="L148" s="7">
        <f t="shared" si="2"/>
        <v>1.4191130227624046E-2</v>
      </c>
    </row>
    <row r="149" spans="1:12" x14ac:dyDescent="0.25">
      <c r="A149">
        <v>201204</v>
      </c>
      <c r="B149" s="6">
        <v>-1.1299999999999999E-2</v>
      </c>
      <c r="C149" s="6">
        <v>1.9E-3</v>
      </c>
      <c r="D149" s="6">
        <v>-1.66E-2</v>
      </c>
      <c r="E149" s="6">
        <v>4.1399999999999999E-2</v>
      </c>
      <c r="F149" s="6">
        <v>0</v>
      </c>
      <c r="H149" s="7">
        <f>Data_raw!F144-$F149</f>
        <v>-3.6741344195519443E-2</v>
      </c>
      <c r="I149" s="7">
        <f>Data_raw!G144-$F149</f>
        <v>9.1602184797452413E-3</v>
      </c>
      <c r="J149" s="7">
        <f>Data_raw!H144-$F149</f>
        <v>-6.8137824235384725E-3</v>
      </c>
      <c r="K149" s="7">
        <f>Data_raw!I144-$F149</f>
        <v>-1.0636019701620425E-2</v>
      </c>
      <c r="L149" s="7">
        <f t="shared" si="2"/>
        <v>-1.146496937977089E-2</v>
      </c>
    </row>
    <row r="150" spans="1:12" x14ac:dyDescent="0.25">
      <c r="A150">
        <v>201205</v>
      </c>
      <c r="B150" s="6">
        <v>-8.8399999999999992E-2</v>
      </c>
      <c r="C150" s="6">
        <v>-5.1999999999999998E-3</v>
      </c>
      <c r="D150" s="6">
        <v>-2.9999999999999997E-4</v>
      </c>
      <c r="E150" s="6">
        <v>6.1100000000000002E-2</v>
      </c>
      <c r="F150" s="6">
        <v>1E-4</v>
      </c>
      <c r="H150" s="7">
        <f>Data_raw!F145-$F150</f>
        <v>-0.11084932341001354</v>
      </c>
      <c r="I150" s="7">
        <f>Data_raw!G145-$F150</f>
        <v>-4.5034318092123785E-2</v>
      </c>
      <c r="J150" s="7">
        <f>Data_raw!H145-$F150</f>
        <v>-8.8780127855305327E-2</v>
      </c>
      <c r="K150" s="7">
        <f>Data_raw!I145-$F150</f>
        <v>-8.5525685425685408E-2</v>
      </c>
      <c r="L150" s="7">
        <f t="shared" si="2"/>
        <v>-8.1554589785814216E-2</v>
      </c>
    </row>
    <row r="151" spans="1:12" x14ac:dyDescent="0.25">
      <c r="A151">
        <v>201206</v>
      </c>
      <c r="B151" s="6">
        <v>4.8600000000000004E-2</v>
      </c>
      <c r="C151" s="6">
        <v>-1.5700000000000002E-2</v>
      </c>
      <c r="D151" s="6">
        <v>1.41E-2</v>
      </c>
      <c r="E151" s="6">
        <v>-9.8999999999999991E-3</v>
      </c>
      <c r="F151" s="6">
        <v>0</v>
      </c>
      <c r="H151" s="7">
        <f>Data_raw!F146-$F151</f>
        <v>6.362642065718771E-2</v>
      </c>
      <c r="I151" s="7">
        <f>Data_raw!G146-$F151</f>
        <v>4.1794569067296283E-2</v>
      </c>
      <c r="J151" s="7">
        <f>Data_raw!H146-$F151</f>
        <v>3.6614055348817232E-2</v>
      </c>
      <c r="K151" s="7">
        <f>Data_raw!I146-$F151</f>
        <v>5.1514673398548316E-2</v>
      </c>
      <c r="L151" s="7">
        <f t="shared" si="2"/>
        <v>4.7345015024433737E-2</v>
      </c>
    </row>
    <row r="152" spans="1:12" x14ac:dyDescent="0.25">
      <c r="A152">
        <v>201207</v>
      </c>
      <c r="B152" s="6">
        <v>9.1000000000000004E-3</v>
      </c>
      <c r="C152" s="6">
        <v>-1.5900000000000001E-2</v>
      </c>
      <c r="D152" s="6">
        <v>-1.1299999999999999E-2</v>
      </c>
      <c r="E152" s="6">
        <v>3.6900000000000002E-2</v>
      </c>
      <c r="F152" s="6">
        <v>0</v>
      </c>
      <c r="H152" s="7">
        <f>Data_raw!F147-$F152</f>
        <v>-1.010417132382524E-2</v>
      </c>
      <c r="I152" s="7">
        <f>Data_raw!G147-$F152</f>
        <v>1.9322302810516723E-2</v>
      </c>
      <c r="J152" s="7">
        <f>Data_raw!H147-$F152</f>
        <v>-1.2378791004744594E-3</v>
      </c>
      <c r="K152" s="7">
        <f>Data_raw!I147-$F152</f>
        <v>1.3129267011778856E-2</v>
      </c>
      <c r="L152" s="7">
        <f t="shared" si="2"/>
        <v>2.6600841287390082E-3</v>
      </c>
    </row>
    <row r="153" spans="1:12" x14ac:dyDescent="0.25">
      <c r="A153">
        <v>201208</v>
      </c>
      <c r="B153" s="6">
        <v>2.7699999999999999E-2</v>
      </c>
      <c r="C153" s="6">
        <v>-1.6000000000000001E-3</v>
      </c>
      <c r="D153" s="6">
        <v>8.8000000000000005E-3</v>
      </c>
      <c r="E153" s="6">
        <v>-1.5100000000000001E-2</v>
      </c>
      <c r="F153" s="6">
        <v>1E-4</v>
      </c>
      <c r="H153" s="7">
        <f>Data_raw!F148-$F153</f>
        <v>3.169621516643327E-2</v>
      </c>
      <c r="I153" s="7">
        <f>Data_raw!G148-$F153</f>
        <v>1.4075329367947188E-2</v>
      </c>
      <c r="J153" s="7">
        <f>Data_raw!H148-$F153</f>
        <v>3.3074963850444158E-2</v>
      </c>
      <c r="K153" s="7">
        <f>Data_raw!I148-$F153</f>
        <v>2.5744194312796276E-2</v>
      </c>
      <c r="L153" s="7">
        <f t="shared" si="2"/>
        <v>2.6282169461608204E-2</v>
      </c>
    </row>
    <row r="154" spans="1:12" x14ac:dyDescent="0.25">
      <c r="A154">
        <v>201209</v>
      </c>
      <c r="B154" s="6">
        <v>3.0299999999999997E-2</v>
      </c>
      <c r="C154" s="6">
        <v>1.11E-2</v>
      </c>
      <c r="D154" s="6">
        <v>1.37E-2</v>
      </c>
      <c r="E154" s="6">
        <v>-1.2E-2</v>
      </c>
      <c r="F154" s="6">
        <v>1E-4</v>
      </c>
      <c r="H154" s="7">
        <f>Data_raw!F149-$F154</f>
        <v>2.9359400306412809E-2</v>
      </c>
      <c r="I154" s="7">
        <f>Data_raw!G149-$F154</f>
        <v>2.2647204560403356E-2</v>
      </c>
      <c r="J154" s="7">
        <f>Data_raw!H149-$F154</f>
        <v>3.5368650031989621E-2</v>
      </c>
      <c r="K154" s="7">
        <f>Data_raw!I149-$F154</f>
        <v>2.7836187107485689E-2</v>
      </c>
      <c r="L154" s="7">
        <f t="shared" si="2"/>
        <v>2.9125084966268595E-2</v>
      </c>
    </row>
    <row r="155" spans="1:12" x14ac:dyDescent="0.25">
      <c r="A155">
        <v>201210</v>
      </c>
      <c r="B155" s="6">
        <v>-4.0000000000000001E-3</v>
      </c>
      <c r="C155" s="6">
        <v>-6.0999999999999995E-3</v>
      </c>
      <c r="D155" s="6">
        <v>2.2700000000000001E-2</v>
      </c>
      <c r="E155" s="6">
        <v>7.000000000000001E-4</v>
      </c>
      <c r="F155" s="6">
        <v>1E-4</v>
      </c>
      <c r="H155" s="7">
        <f>Data_raw!F150-$F155</f>
        <v>7.3411089378347836E-3</v>
      </c>
      <c r="I155" s="7">
        <f>Data_raw!G150-$F155</f>
        <v>-2.1269408864355143E-2</v>
      </c>
      <c r="J155" s="7">
        <f>Data_raw!H150-$F155</f>
        <v>-5.6995365900752827E-3</v>
      </c>
      <c r="K155" s="7">
        <f>Data_raw!I150-$F155</f>
        <v>-6.6308988764045675E-3</v>
      </c>
      <c r="L155" s="7">
        <f t="shared" si="2"/>
        <v>-6.5426121721985468E-3</v>
      </c>
    </row>
    <row r="156" spans="1:12" x14ac:dyDescent="0.25">
      <c r="A156">
        <v>201211</v>
      </c>
      <c r="B156" s="6">
        <v>1.3100000000000001E-2</v>
      </c>
      <c r="C156" s="6">
        <v>-1.09E-2</v>
      </c>
      <c r="D156" s="6">
        <v>2.0000000000000001E-4</v>
      </c>
      <c r="E156" s="6">
        <v>1.29E-2</v>
      </c>
      <c r="F156" s="6">
        <v>1E-4</v>
      </c>
      <c r="H156" s="7">
        <f>Data_raw!F151-$F156</f>
        <v>1.1169151226100505E-2</v>
      </c>
      <c r="I156" s="7">
        <f>Data_raw!G151-$F156</f>
        <v>1.2109811651336056E-2</v>
      </c>
      <c r="J156" s="7">
        <f>Data_raw!H151-$F156</f>
        <v>1.0191262135922353E-2</v>
      </c>
      <c r="K156" s="7">
        <f>Data_raw!I151-$F156</f>
        <v>1.3259722909450867E-2</v>
      </c>
      <c r="L156" s="7">
        <f t="shared" si="2"/>
        <v>1.1156741671119637E-2</v>
      </c>
    </row>
    <row r="157" spans="1:12" x14ac:dyDescent="0.25">
      <c r="A157">
        <v>201212</v>
      </c>
      <c r="B157" s="6">
        <v>2.3300000000000001E-2</v>
      </c>
      <c r="C157" s="6">
        <v>1.34E-2</v>
      </c>
      <c r="D157" s="6">
        <v>3.5200000000000002E-2</v>
      </c>
      <c r="E157" s="6">
        <v>-1.8000000000000002E-2</v>
      </c>
      <c r="F157" s="6">
        <v>1E-4</v>
      </c>
      <c r="H157" s="7">
        <f>Data_raw!F152-$F157</f>
        <v>4.9273956594323862E-2</v>
      </c>
      <c r="I157" s="7">
        <f>Data_raw!G152-$F157</f>
        <v>-3.6159842051171173E-3</v>
      </c>
      <c r="J157" s="7">
        <f>Data_raw!H152-$F157</f>
        <v>3.2265942725350868E-2</v>
      </c>
      <c r="K157" s="7">
        <f>Data_raw!I152-$F157</f>
        <v>1.9291741071428382E-2</v>
      </c>
      <c r="L157" s="7">
        <f t="shared" si="2"/>
        <v>2.5974638371519206E-2</v>
      </c>
    </row>
    <row r="158" spans="1:12" x14ac:dyDescent="0.25">
      <c r="A158">
        <v>201301</v>
      </c>
      <c r="B158" s="6">
        <v>5.4299999999999994E-2</v>
      </c>
      <c r="C158" s="6">
        <v>-7.000000000000001E-4</v>
      </c>
      <c r="D158" s="6">
        <v>2.3599999999999999E-2</v>
      </c>
      <c r="E158" s="6">
        <v>-5.9999999999999995E-4</v>
      </c>
      <c r="F158" s="6">
        <v>0</v>
      </c>
      <c r="H158" s="7">
        <f>Data_raw!F153-$F158</f>
        <v>5.9897386946665021E-2</v>
      </c>
      <c r="I158" s="7">
        <f>Data_raw!G153-$F158</f>
        <v>4.1906416241450417E-2</v>
      </c>
      <c r="J158" s="7">
        <f>Data_raw!H153-$F158</f>
        <v>5.8457757754030615E-2</v>
      </c>
      <c r="K158" s="7">
        <f>Data_raw!I153-$F158</f>
        <v>5.1183796359655309E-2</v>
      </c>
      <c r="L158" s="7">
        <f t="shared" si="2"/>
        <v>5.3420520314048689E-2</v>
      </c>
    </row>
    <row r="159" spans="1:12" x14ac:dyDescent="0.25">
      <c r="A159">
        <v>201302</v>
      </c>
      <c r="B159" s="6">
        <v>1.1000000000000001E-3</v>
      </c>
      <c r="C159" s="6">
        <v>1.6000000000000001E-3</v>
      </c>
      <c r="D159" s="6">
        <v>-7.0999999999999995E-3</v>
      </c>
      <c r="E159" s="6">
        <v>0.03</v>
      </c>
      <c r="F159" s="6">
        <v>0</v>
      </c>
      <c r="H159" s="7">
        <f>Data_raw!F154-$F159</f>
        <v>-1.3809148560921636E-2</v>
      </c>
      <c r="I159" s="7">
        <f>Data_raw!G154-$F159</f>
        <v>1.5890382411170245E-2</v>
      </c>
      <c r="J159" s="7">
        <f>Data_raw!H154-$F159</f>
        <v>8.4074999120555827E-3</v>
      </c>
      <c r="K159" s="7">
        <f>Data_raw!I154-$F159</f>
        <v>2.2132534826195815E-3</v>
      </c>
      <c r="L159" s="7">
        <f t="shared" si="2"/>
        <v>3.4962445874347305E-3</v>
      </c>
    </row>
    <row r="160" spans="1:12" x14ac:dyDescent="0.25">
      <c r="A160">
        <v>201303</v>
      </c>
      <c r="B160" s="6">
        <v>2.2400000000000003E-2</v>
      </c>
      <c r="C160" s="6">
        <v>4.8999999999999998E-3</v>
      </c>
      <c r="D160" s="6">
        <v>-1.8799999999999997E-2</v>
      </c>
      <c r="E160" s="6">
        <v>3.3399999999999999E-2</v>
      </c>
      <c r="F160" s="6">
        <v>0</v>
      </c>
      <c r="H160" s="7">
        <f>Data_raw!F155-$F160</f>
        <v>1.7465088847456345E-2</v>
      </c>
      <c r="I160" s="7">
        <f>Data_raw!G155-$F160</f>
        <v>4.1899584594081718E-2</v>
      </c>
      <c r="J160" s="7">
        <f>Data_raw!H155-$F160</f>
        <v>3.4954301262819953E-2</v>
      </c>
      <c r="K160" s="7">
        <f>Data_raw!I155-$F160</f>
        <v>2.3902312288906158E-2</v>
      </c>
      <c r="L160" s="7">
        <f t="shared" si="2"/>
        <v>3.1439658234786005E-2</v>
      </c>
    </row>
    <row r="161" spans="1:12" x14ac:dyDescent="0.25">
      <c r="A161">
        <v>201304</v>
      </c>
      <c r="B161" s="6">
        <v>3.0099999999999998E-2</v>
      </c>
      <c r="C161" s="6">
        <v>-1.6899999999999998E-2</v>
      </c>
      <c r="D161" s="6">
        <v>1.4199999999999999E-2</v>
      </c>
      <c r="E161" s="6">
        <v>2.8300000000000002E-2</v>
      </c>
      <c r="F161" s="6">
        <v>0</v>
      </c>
      <c r="H161" s="7">
        <f>Data_raw!F156-$F161</f>
        <v>4.5811518324607281E-2</v>
      </c>
      <c r="I161" s="7">
        <f>Data_raw!G156-$F161</f>
        <v>3.164993108879699E-2</v>
      </c>
      <c r="J161" s="7">
        <f>Data_raw!H156-$F161</f>
        <v>1.263988135364702E-2</v>
      </c>
      <c r="K161" s="7">
        <f>Data_raw!I156-$F161</f>
        <v>3.2225323521948734E-2</v>
      </c>
      <c r="L161" s="7">
        <f t="shared" si="2"/>
        <v>3.003377692235043E-2</v>
      </c>
    </row>
    <row r="162" spans="1:12" x14ac:dyDescent="0.25">
      <c r="A162">
        <v>201305</v>
      </c>
      <c r="B162" s="6">
        <v>5.5000000000000005E-3</v>
      </c>
      <c r="C162" s="6">
        <v>-7.8000000000000005E-3</v>
      </c>
      <c r="D162" s="6">
        <v>1.66E-2</v>
      </c>
      <c r="E162" s="6">
        <v>1.1000000000000001E-2</v>
      </c>
      <c r="F162" s="6">
        <v>0</v>
      </c>
      <c r="H162" s="7">
        <f>Data_raw!F157-$F162</f>
        <v>2.0239585195780618E-2</v>
      </c>
      <c r="I162" s="7">
        <f>Data_raw!G157-$F162</f>
        <v>-1.2023474402404699E-2</v>
      </c>
      <c r="J162" s="7">
        <f>Data_raw!H157-$F162</f>
        <v>1.0751256532303799E-2</v>
      </c>
      <c r="K162" s="7">
        <f>Data_raw!I157-$F162</f>
        <v>1.2291052114059564E-3</v>
      </c>
      <c r="L162" s="7">
        <f t="shared" si="2"/>
        <v>6.3224557752265716E-3</v>
      </c>
    </row>
    <row r="163" spans="1:12" x14ac:dyDescent="0.25">
      <c r="A163">
        <v>201306</v>
      </c>
      <c r="B163" s="6">
        <v>-2.5000000000000001E-2</v>
      </c>
      <c r="C163" s="6">
        <v>5.1999999999999998E-3</v>
      </c>
      <c r="D163" s="6">
        <v>-3.4000000000000002E-3</v>
      </c>
      <c r="E163" s="6">
        <v>1.1699999999999999E-2</v>
      </c>
      <c r="F163" s="6">
        <v>0</v>
      </c>
      <c r="H163" s="7">
        <f>Data_raw!F158-$F163</f>
        <v>-3.0633346184851584E-2</v>
      </c>
      <c r="I163" s="7">
        <f>Data_raw!G158-$F163</f>
        <v>4.9741633264113183E-3</v>
      </c>
      <c r="J163" s="7">
        <f>Data_raw!H158-$F163</f>
        <v>-2.1043272080616626E-2</v>
      </c>
      <c r="K163" s="7">
        <f>Data_raw!I158-$F163</f>
        <v>-2.4245028234716304E-2</v>
      </c>
      <c r="L163" s="7">
        <f t="shared" si="2"/>
        <v>-1.5567484979685631E-2</v>
      </c>
    </row>
    <row r="164" spans="1:12" x14ac:dyDescent="0.25">
      <c r="A164">
        <v>201307</v>
      </c>
      <c r="B164" s="6">
        <v>5.5999999999999994E-2</v>
      </c>
      <c r="C164" s="6">
        <v>-5.0000000000000001E-4</v>
      </c>
      <c r="D164" s="6">
        <v>8.199999999999999E-3</v>
      </c>
      <c r="E164" s="6">
        <v>1.6200000000000003E-2</v>
      </c>
      <c r="F164" s="6">
        <v>0</v>
      </c>
      <c r="H164" s="7">
        <f>Data_raw!F159-$F164</f>
        <v>6.5806125031637519E-2</v>
      </c>
      <c r="I164" s="7">
        <f>Data_raw!G159-$F164</f>
        <v>3.3349351273426198E-2</v>
      </c>
      <c r="J164" s="7">
        <f>Data_raw!H159-$F164</f>
        <v>6.4554109059104414E-2</v>
      </c>
      <c r="K164" s="7">
        <f>Data_raw!I159-$F164</f>
        <v>5.2965968421714749E-2</v>
      </c>
      <c r="L164" s="7">
        <f t="shared" si="2"/>
        <v>5.4569861788056034E-2</v>
      </c>
    </row>
    <row r="165" spans="1:12" x14ac:dyDescent="0.25">
      <c r="A165">
        <v>201308</v>
      </c>
      <c r="B165" s="6">
        <v>-1.84E-2</v>
      </c>
      <c r="C165" s="6">
        <v>1.3899999999999999E-2</v>
      </c>
      <c r="D165" s="6">
        <v>-8.0000000000000002E-3</v>
      </c>
      <c r="E165" s="6">
        <v>-1.3100000000000001E-2</v>
      </c>
      <c r="F165" s="6">
        <v>0</v>
      </c>
      <c r="H165" s="7">
        <f>Data_raw!F160-$F165</f>
        <v>-1.7199850731078437E-2</v>
      </c>
      <c r="I165" s="7">
        <f>Data_raw!G160-$F165</f>
        <v>-2.8924851190476164E-2</v>
      </c>
      <c r="J165" s="7">
        <f>Data_raw!H160-$F165</f>
        <v>-1.899134171775263E-2</v>
      </c>
      <c r="K165" s="7">
        <f>Data_raw!I160-$F165</f>
        <v>-2.0849513113089024E-2</v>
      </c>
      <c r="L165" s="7">
        <f t="shared" si="2"/>
        <v>-2.1705347879769077E-2</v>
      </c>
    </row>
    <row r="166" spans="1:12" x14ac:dyDescent="0.25">
      <c r="A166">
        <v>201309</v>
      </c>
      <c r="B166" s="6">
        <v>5.4800000000000001E-2</v>
      </c>
      <c r="C166" s="6">
        <v>0.02</v>
      </c>
      <c r="D166" s="6">
        <v>-3.8E-3</v>
      </c>
      <c r="E166" s="6">
        <v>3.3599999999999998E-2</v>
      </c>
      <c r="F166" s="6">
        <v>0</v>
      </c>
      <c r="H166" s="7">
        <f>Data_raw!F161-$F166</f>
        <v>5.6265101829478859E-2</v>
      </c>
      <c r="I166" s="7">
        <f>Data_raw!G161-$F166</f>
        <v>6.1392586916962033E-2</v>
      </c>
      <c r="J166" s="7">
        <f>Data_raw!H161-$F166</f>
        <v>6.9544210017716379E-2</v>
      </c>
      <c r="K166" s="7">
        <f>Data_raw!I161-$F166</f>
        <v>5.0396583282489305E-2</v>
      </c>
      <c r="L166" s="7">
        <f t="shared" si="2"/>
        <v>6.2400632921385757E-2</v>
      </c>
    </row>
    <row r="167" spans="1:12" x14ac:dyDescent="0.25">
      <c r="A167">
        <v>201310</v>
      </c>
      <c r="B167" s="6">
        <v>3.7499999999999999E-2</v>
      </c>
      <c r="C167" s="6">
        <v>-1.6200000000000003E-2</v>
      </c>
      <c r="D167" s="6">
        <v>1.9199999999999998E-2</v>
      </c>
      <c r="E167" s="6">
        <v>4.1999999999999997E-3</v>
      </c>
      <c r="F167" s="6">
        <v>0</v>
      </c>
      <c r="H167" s="7">
        <f>Data_raw!F162-$F167</f>
        <v>4.2777777777777803E-2</v>
      </c>
      <c r="I167" s="7">
        <f>Data_raw!G162-$F167</f>
        <v>2.9597545569391759E-2</v>
      </c>
      <c r="J167" s="7">
        <f>Data_raw!H162-$F167</f>
        <v>3.093000843271887E-2</v>
      </c>
      <c r="K167" s="7">
        <f>Data_raw!I162-$F167</f>
        <v>3.9381970260223165E-2</v>
      </c>
      <c r="L167" s="7">
        <f t="shared" si="2"/>
        <v>3.4435110593296146E-2</v>
      </c>
    </row>
    <row r="168" spans="1:12" x14ac:dyDescent="0.25">
      <c r="A168">
        <v>201311</v>
      </c>
      <c r="B168" s="6">
        <v>1.8200000000000001E-2</v>
      </c>
      <c r="C168" s="6">
        <v>-3.0000000000000001E-3</v>
      </c>
      <c r="D168" s="6">
        <v>-1E-4</v>
      </c>
      <c r="E168" s="6">
        <v>2.2400000000000003E-2</v>
      </c>
      <c r="F168" s="6">
        <v>0</v>
      </c>
      <c r="H168" s="7">
        <f>Data_raw!F163-$F168</f>
        <v>2.6450217806888388E-2</v>
      </c>
      <c r="I168" s="7">
        <f>Data_raw!G163-$F168</f>
        <v>2.2392638036809798E-2</v>
      </c>
      <c r="J168" s="7">
        <f>Data_raw!H163-$F168</f>
        <v>1.8433583593818526E-2</v>
      </c>
      <c r="K168" s="7">
        <f>Data_raw!I163-$F168</f>
        <v>1.821839722812113E-2</v>
      </c>
      <c r="L168" s="7">
        <f t="shared" si="2"/>
        <v>2.2425479812505568E-2</v>
      </c>
    </row>
    <row r="169" spans="1:12" x14ac:dyDescent="0.25">
      <c r="A169">
        <v>201312</v>
      </c>
      <c r="B169" s="6">
        <v>2.1600000000000001E-2</v>
      </c>
      <c r="C169" s="6">
        <v>-4.1999999999999997E-3</v>
      </c>
      <c r="D169" s="6">
        <v>8.9999999999999998E-4</v>
      </c>
      <c r="E169" s="6">
        <v>1.1299999999999999E-2</v>
      </c>
      <c r="F169" s="6">
        <v>0</v>
      </c>
      <c r="H169" s="7">
        <f>Data_raw!F164-$F169</f>
        <v>1.8410527279943967E-2</v>
      </c>
      <c r="I169" s="7">
        <f>Data_raw!G164-$F169</f>
        <v>2.8674296001028665E-2</v>
      </c>
      <c r="J169" s="7">
        <f>Data_raw!H164-$F169</f>
        <v>2.4037634100166461E-2</v>
      </c>
      <c r="K169" s="7">
        <f>Data_raw!I164-$F169</f>
        <v>2.1569703622392966E-2</v>
      </c>
      <c r="L169" s="7">
        <f t="shared" si="2"/>
        <v>2.3707485793713033E-2</v>
      </c>
    </row>
    <row r="170" spans="1:12" x14ac:dyDescent="0.25">
      <c r="A170">
        <v>201401</v>
      </c>
      <c r="B170" s="6">
        <v>-3.3099999999999997E-2</v>
      </c>
      <c r="C170" s="6">
        <v>2.69E-2</v>
      </c>
      <c r="D170" s="6">
        <v>7.000000000000001E-4</v>
      </c>
      <c r="E170" s="6">
        <v>1.2800000000000001E-2</v>
      </c>
      <c r="F170" s="6">
        <v>0</v>
      </c>
      <c r="H170" s="7">
        <f>Data_raw!F165-$F170</f>
        <v>-2.8720470080345284E-2</v>
      </c>
      <c r="I170" s="7">
        <f>Data_raw!G165-$F170</f>
        <v>-2.7499999999999969E-2</v>
      </c>
      <c r="J170" s="7">
        <f>Data_raw!H165-$F170</f>
        <v>-1.8431372549019609E-2</v>
      </c>
      <c r="K170" s="7">
        <f>Data_raw!I165-$F170</f>
        <v>-3.6855960887551609E-2</v>
      </c>
      <c r="L170" s="7">
        <f t="shared" si="2"/>
        <v>-2.4883947543121621E-2</v>
      </c>
    </row>
    <row r="171" spans="1:12" x14ac:dyDescent="0.25">
      <c r="A171">
        <v>201402</v>
      </c>
      <c r="B171" s="6">
        <v>5.0599999999999999E-2</v>
      </c>
      <c r="C171" s="6">
        <v>-6.0000000000000001E-3</v>
      </c>
      <c r="D171" s="6">
        <v>-1.4000000000000002E-3</v>
      </c>
      <c r="E171" s="6">
        <v>1.5800000000000002E-2</v>
      </c>
      <c r="F171" s="6">
        <v>0</v>
      </c>
      <c r="H171" s="7">
        <f>Data_raw!F166-$F171</f>
        <v>4.8799308599296154E-2</v>
      </c>
      <c r="I171" s="7">
        <f>Data_raw!G166-$F171</f>
        <v>5.7540702656383891E-2</v>
      </c>
      <c r="J171" s="7">
        <f>Data_raw!H166-$F171</f>
        <v>5.2879401860624231E-2</v>
      </c>
      <c r="K171" s="7">
        <f>Data_raw!I166-$F171</f>
        <v>5.059407597478649E-2</v>
      </c>
      <c r="L171" s="7">
        <f t="shared" si="2"/>
        <v>5.3073137705434759E-2</v>
      </c>
    </row>
    <row r="172" spans="1:12" x14ac:dyDescent="0.25">
      <c r="A172">
        <v>201403</v>
      </c>
      <c r="B172" s="6">
        <v>1.7000000000000001E-3</v>
      </c>
      <c r="C172" s="6">
        <v>-3.9000000000000003E-3</v>
      </c>
      <c r="D172" s="6">
        <v>2.63E-2</v>
      </c>
      <c r="E172" s="6">
        <v>-2.3099999999999999E-2</v>
      </c>
      <c r="F172" s="6">
        <v>0</v>
      </c>
      <c r="H172" s="7">
        <f>Data_raw!F167-$F172</f>
        <v>8.9172724329731334E-3</v>
      </c>
      <c r="I172" s="7">
        <f>Data_raw!G167-$F172</f>
        <v>-2.7913948871693073E-2</v>
      </c>
      <c r="J172" s="7">
        <f>Data_raw!H167-$F172</f>
        <v>-3.9571757690743947E-3</v>
      </c>
      <c r="K172" s="7">
        <f>Data_raw!I167-$F172</f>
        <v>2.0176276945949034E-3</v>
      </c>
      <c r="L172" s="7">
        <f t="shared" si="2"/>
        <v>-7.6512840692647766E-3</v>
      </c>
    </row>
    <row r="173" spans="1:12" x14ac:dyDescent="0.25">
      <c r="A173">
        <v>201404</v>
      </c>
      <c r="B173" s="6">
        <v>5.6999999999999993E-3</v>
      </c>
      <c r="C173" s="6">
        <v>-2.75E-2</v>
      </c>
      <c r="D173" s="6">
        <v>1.21E-2</v>
      </c>
      <c r="E173" s="6">
        <v>-3.5499999999999997E-2</v>
      </c>
      <c r="F173" s="6">
        <v>0</v>
      </c>
      <c r="H173" s="7">
        <f>Data_raw!F168-$F173</f>
        <v>1.2397176360772422E-2</v>
      </c>
      <c r="I173" s="7">
        <f>Data_raw!G168-$F173</f>
        <v>-1.1086104859548196E-2</v>
      </c>
      <c r="J173" s="7">
        <f>Data_raw!H168-$F173</f>
        <v>-1.6408609758088777E-2</v>
      </c>
      <c r="K173" s="7">
        <f>Data_raw!I168-$F173</f>
        <v>1.080966511233572E-2</v>
      </c>
      <c r="L173" s="7">
        <f t="shared" si="2"/>
        <v>-5.0325127522881843E-3</v>
      </c>
    </row>
    <row r="174" spans="1:12" x14ac:dyDescent="0.25">
      <c r="A174">
        <v>201405</v>
      </c>
      <c r="B174" s="6">
        <v>1.7399999999999999E-2</v>
      </c>
      <c r="C174" s="6">
        <v>-1.1699999999999999E-2</v>
      </c>
      <c r="D174" s="6">
        <v>-4.0999999999999995E-3</v>
      </c>
      <c r="E174" s="6">
        <v>4.5000000000000005E-3</v>
      </c>
      <c r="F174" s="6">
        <v>0</v>
      </c>
      <c r="H174" s="7">
        <f>Data_raw!F169-$F174</f>
        <v>1.820958308122278E-2</v>
      </c>
      <c r="I174" s="7">
        <f>Data_raw!G169-$F174</f>
        <v>3.641267700606865E-2</v>
      </c>
      <c r="J174" s="7">
        <f>Data_raw!H169-$F174</f>
        <v>1.1730205278592365E-2</v>
      </c>
      <c r="K174" s="7">
        <f>Data_raw!I169-$F174</f>
        <v>2.0601803313063494E-2</v>
      </c>
      <c r="L174" s="7">
        <f t="shared" si="2"/>
        <v>2.2117488455294598E-2</v>
      </c>
    </row>
    <row r="175" spans="1:12" x14ac:dyDescent="0.25">
      <c r="A175">
        <v>201406</v>
      </c>
      <c r="B175" s="6">
        <v>0.02</v>
      </c>
      <c r="C175" s="6">
        <v>2.0299999999999999E-2</v>
      </c>
      <c r="D175" s="6">
        <v>-1.9E-3</v>
      </c>
      <c r="E175" s="6">
        <v>1.6000000000000001E-3</v>
      </c>
      <c r="F175" s="6">
        <v>0</v>
      </c>
      <c r="H175" s="7">
        <f>Data_raw!F170-$F175</f>
        <v>2.3996151560598866E-2</v>
      </c>
      <c r="I175" s="7">
        <f>Data_raw!G170-$F175</f>
        <v>2.1795705920624631E-2</v>
      </c>
      <c r="J175" s="7">
        <f>Data_raw!H170-$F175</f>
        <v>3.9622641509434064E-2</v>
      </c>
      <c r="K175" s="7">
        <f>Data_raw!I170-$F175</f>
        <v>1.8336843186604224E-2</v>
      </c>
      <c r="L175" s="7">
        <f t="shared" si="2"/>
        <v>2.8471499663552523E-2</v>
      </c>
    </row>
    <row r="176" spans="1:12" x14ac:dyDescent="0.25">
      <c r="A176">
        <v>201407</v>
      </c>
      <c r="B176" s="6">
        <v>-2.06E-2</v>
      </c>
      <c r="C176" s="6">
        <v>-1.0700000000000001E-2</v>
      </c>
      <c r="D176" s="6">
        <v>-2.9999999999999997E-4</v>
      </c>
      <c r="E176" s="6">
        <v>5.0000000000000001E-3</v>
      </c>
      <c r="F176" s="6">
        <v>0</v>
      </c>
      <c r="H176" s="7">
        <f>Data_raw!F171-$F176</f>
        <v>-7.5165114543898071E-3</v>
      </c>
      <c r="I176" s="7">
        <f>Data_raw!G171-$F176</f>
        <v>-2.005730659025784E-2</v>
      </c>
      <c r="J176" s="7">
        <f>Data_raw!H171-$F176</f>
        <v>-4.0164128462084725E-2</v>
      </c>
      <c r="K176" s="7">
        <f>Data_raw!I171-$F176</f>
        <v>-1.5736911126803199E-2</v>
      </c>
      <c r="L176" s="7">
        <f t="shared" si="2"/>
        <v>-2.2579315502244124E-2</v>
      </c>
    </row>
    <row r="177" spans="1:12" x14ac:dyDescent="0.25">
      <c r="A177">
        <v>201408</v>
      </c>
      <c r="B177" s="6">
        <v>1.9199999999999998E-2</v>
      </c>
      <c r="C177" s="6">
        <v>-5.1000000000000004E-3</v>
      </c>
      <c r="D177" s="6">
        <v>-7.3000000000000001E-3</v>
      </c>
      <c r="E177" s="6">
        <v>3.9000000000000003E-3</v>
      </c>
      <c r="F177" s="6">
        <v>0</v>
      </c>
      <c r="H177" s="7">
        <f>Data_raw!F172-$F177</f>
        <v>4.9839899763330919E-3</v>
      </c>
      <c r="I177" s="7">
        <f>Data_raw!G172-$F177</f>
        <v>3.2001299545159068E-2</v>
      </c>
      <c r="J177" s="7">
        <f>Data_raw!H172-$F177</f>
        <v>3.1047900909788373E-2</v>
      </c>
      <c r="K177" s="7">
        <f>Data_raw!I172-$F177</f>
        <v>2.2445423798298725E-2</v>
      </c>
      <c r="L177" s="7">
        <f t="shared" si="2"/>
        <v>2.2677730143760177E-2</v>
      </c>
    </row>
    <row r="178" spans="1:12" x14ac:dyDescent="0.25">
      <c r="A178">
        <v>201409</v>
      </c>
      <c r="B178" s="6">
        <v>-3.0499999999999999E-2</v>
      </c>
      <c r="C178" s="6">
        <v>-2.63E-2</v>
      </c>
      <c r="D178" s="6">
        <v>-1.0500000000000001E-2</v>
      </c>
      <c r="E178" s="6">
        <v>1.0700000000000001E-2</v>
      </c>
      <c r="F178" s="6">
        <v>0</v>
      </c>
      <c r="H178" s="7">
        <f>Data_raw!F173-$F178</f>
        <v>-2.654180750263202E-2</v>
      </c>
      <c r="I178" s="7">
        <f>Data_raw!G173-$F178</f>
        <v>-1.9715095230599666E-2</v>
      </c>
      <c r="J178" s="7">
        <f>Data_raw!H173-$F178</f>
        <v>-5.5681063122923535E-2</v>
      </c>
      <c r="K178" s="7">
        <f>Data_raw!I173-$F178</f>
        <v>-2.6714113873295919E-2</v>
      </c>
      <c r="L178" s="7">
        <f t="shared" si="2"/>
        <v>-3.3979321952051743E-2</v>
      </c>
    </row>
    <row r="179" spans="1:12" x14ac:dyDescent="0.25">
      <c r="A179">
        <v>201410</v>
      </c>
      <c r="B179" s="6">
        <v>3.4000000000000002E-3</v>
      </c>
      <c r="C179" s="6">
        <v>-2.3E-3</v>
      </c>
      <c r="D179" s="6">
        <v>-2.98E-2</v>
      </c>
      <c r="E179" s="6">
        <v>-4.5999999999999999E-3</v>
      </c>
      <c r="F179" s="6">
        <v>0</v>
      </c>
      <c r="H179" s="7">
        <f>Data_raw!F174-$F179</f>
        <v>-1.3718123861566456E-2</v>
      </c>
      <c r="I179" s="7">
        <f>Data_raw!G174-$F179</f>
        <v>8.670868291116296E-3</v>
      </c>
      <c r="J179" s="7">
        <f>Data_raw!H174-$F179</f>
        <v>1.7140444694624168E-2</v>
      </c>
      <c r="K179" s="7">
        <f>Data_raw!I174-$F179</f>
        <v>6.6944744837531545E-3</v>
      </c>
      <c r="L179" s="7">
        <f t="shared" si="2"/>
        <v>4.0310630413913362E-3</v>
      </c>
    </row>
    <row r="180" spans="1:12" x14ac:dyDescent="0.25">
      <c r="A180">
        <v>201411</v>
      </c>
      <c r="B180" s="6">
        <v>1.67E-2</v>
      </c>
      <c r="C180" s="6">
        <v>-2.1400000000000002E-2</v>
      </c>
      <c r="D180" s="6">
        <v>-1.9199999999999998E-2</v>
      </c>
      <c r="E180" s="6">
        <v>6.5000000000000006E-3</v>
      </c>
      <c r="F180" s="6">
        <v>0</v>
      </c>
      <c r="H180" s="7">
        <f>Data_raw!F175-$F180</f>
        <v>2.0430541928781576E-2</v>
      </c>
      <c r="I180" s="7">
        <f>Data_raw!G175-$F180</f>
        <v>3.2276037728339979E-2</v>
      </c>
      <c r="J180" s="7">
        <f>Data_raw!H175-$F180</f>
        <v>4.7317302637042147E-3</v>
      </c>
      <c r="K180" s="7">
        <f>Data_raw!I175-$F180</f>
        <v>2.0512558187119501E-2</v>
      </c>
      <c r="L180" s="7">
        <f t="shared" si="2"/>
        <v>1.9146103306941921E-2</v>
      </c>
    </row>
    <row r="181" spans="1:12" x14ac:dyDescent="0.25">
      <c r="A181">
        <v>201412</v>
      </c>
      <c r="B181" s="6">
        <v>-1.4499999999999999E-2</v>
      </c>
      <c r="C181" s="6">
        <v>1.89E-2</v>
      </c>
      <c r="D181" s="6">
        <v>-3.3E-3</v>
      </c>
      <c r="E181" s="6">
        <v>1.06E-2</v>
      </c>
      <c r="F181" s="6">
        <v>0</v>
      </c>
      <c r="H181" s="7">
        <f>Data_raw!F176-$F181</f>
        <v>-1.3743566540354135E-2</v>
      </c>
      <c r="I181" s="7">
        <f>Data_raw!G176-$F181</f>
        <v>-9.6383684169943917E-3</v>
      </c>
      <c r="J181" s="7">
        <f>Data_raw!H176-$F181</f>
        <v>6.0313963095566248E-3</v>
      </c>
      <c r="K181" s="7">
        <f>Data_raw!I176-$F181</f>
        <v>-1.5689223057644086E-2</v>
      </c>
      <c r="L181" s="7">
        <f t="shared" si="2"/>
        <v>-5.7835128825973019E-3</v>
      </c>
    </row>
    <row r="182" spans="1:12" x14ac:dyDescent="0.25">
      <c r="A182">
        <v>201501</v>
      </c>
      <c r="B182" s="6">
        <v>-1.7500000000000002E-2</v>
      </c>
      <c r="C182" s="6">
        <v>4.0000000000000002E-4</v>
      </c>
      <c r="D182" s="6">
        <v>-2.7799999999999998E-2</v>
      </c>
      <c r="E182" s="6">
        <v>4.4999999999999998E-2</v>
      </c>
      <c r="F182" s="6">
        <v>0</v>
      </c>
      <c r="H182" s="7">
        <f>Data_raw!F177-$F182</f>
        <v>-2.0787934396146346E-2</v>
      </c>
      <c r="I182" s="7">
        <f>Data_raw!G177-$F182</f>
        <v>-1.7128620367486969E-3</v>
      </c>
      <c r="J182" s="7">
        <f>Data_raw!H177-$F182</f>
        <v>-1.7930958964110788E-2</v>
      </c>
      <c r="K182" s="7">
        <f>Data_raw!I177-$F182</f>
        <v>-1.7874420736365026E-2</v>
      </c>
      <c r="L182" s="7">
        <f t="shared" si="2"/>
        <v>-1.3477251799001944E-2</v>
      </c>
    </row>
    <row r="183" spans="1:12" x14ac:dyDescent="0.25">
      <c r="A183">
        <v>201502</v>
      </c>
      <c r="B183" s="6">
        <v>5.9299999999999999E-2</v>
      </c>
      <c r="C183" s="6">
        <v>-1.7000000000000001E-3</v>
      </c>
      <c r="D183" s="6">
        <v>-3.0000000000000001E-3</v>
      </c>
      <c r="E183" s="6">
        <v>-1.9299999999999998E-2</v>
      </c>
      <c r="F183" s="6">
        <v>0</v>
      </c>
      <c r="H183" s="7">
        <f>Data_raw!F178-$F183</f>
        <v>6.6762320283447085E-2</v>
      </c>
      <c r="I183" s="7">
        <f>Data_raw!G178-$F183</f>
        <v>5.2409920449227876E-2</v>
      </c>
      <c r="J183" s="7">
        <f>Data_raw!H178-$F183</f>
        <v>6.1939008752857072E-2</v>
      </c>
      <c r="K183" s="7">
        <f>Data_raw!I178-$F183</f>
        <v>5.9058384320232138E-2</v>
      </c>
      <c r="L183" s="7">
        <f t="shared" si="2"/>
        <v>6.037041649517734E-2</v>
      </c>
    </row>
    <row r="184" spans="1:12" x14ac:dyDescent="0.25">
      <c r="A184">
        <v>201503</v>
      </c>
      <c r="B184" s="6">
        <v>-1.2E-2</v>
      </c>
      <c r="C184" s="6">
        <v>1.54E-2</v>
      </c>
      <c r="D184" s="6">
        <v>-8.8999999999999999E-3</v>
      </c>
      <c r="E184" s="6">
        <v>2.07E-2</v>
      </c>
      <c r="F184" s="6">
        <v>0</v>
      </c>
      <c r="H184" s="7">
        <f>Data_raw!F179-$F184</f>
        <v>-1.2105075347918048E-2</v>
      </c>
      <c r="I184" s="7">
        <f>Data_raw!G179-$F184</f>
        <v>-8.0406106417667544E-3</v>
      </c>
      <c r="J184" s="7">
        <f>Data_raw!H179-$F184</f>
        <v>2.5199496010079869E-3</v>
      </c>
      <c r="K184" s="7">
        <f>Data_raw!I179-$F184</f>
        <v>-1.4981640146878861E-2</v>
      </c>
      <c r="L184" s="7">
        <f t="shared" si="2"/>
        <v>-5.8752454628922717E-3</v>
      </c>
    </row>
    <row r="185" spans="1:12" x14ac:dyDescent="0.25">
      <c r="A185">
        <v>201504</v>
      </c>
      <c r="B185" s="6">
        <v>2.7099999999999999E-2</v>
      </c>
      <c r="C185" s="6">
        <v>8.1000000000000013E-3</v>
      </c>
      <c r="D185" s="6">
        <v>2.1499999999999998E-2</v>
      </c>
      <c r="E185" s="6">
        <v>-3.3099999999999997E-2</v>
      </c>
      <c r="F185" s="6">
        <v>0</v>
      </c>
      <c r="H185" s="7">
        <f>Data_raw!F180-$F185</f>
        <v>3.1953320366768567E-2</v>
      </c>
      <c r="I185" s="7">
        <f>Data_raw!G180-$F185</f>
        <v>3.3992006275447295E-3</v>
      </c>
      <c r="J185" s="7">
        <f>Data_raw!H180-$F185</f>
        <v>9.6355257645579506E-3</v>
      </c>
      <c r="K185" s="7">
        <f>Data_raw!I180-$F185</f>
        <v>2.3957453153735209E-2</v>
      </c>
      <c r="L185" s="7">
        <f t="shared" si="2"/>
        <v>1.4996015586290417E-2</v>
      </c>
    </row>
    <row r="186" spans="1:12" x14ac:dyDescent="0.25">
      <c r="A186">
        <v>201505</v>
      </c>
      <c r="B186" s="6">
        <v>4.8999999999999998E-3</v>
      </c>
      <c r="C186" s="6">
        <v>1.3300000000000001E-2</v>
      </c>
      <c r="D186" s="6">
        <v>-1.2500000000000001E-2</v>
      </c>
      <c r="E186" s="6">
        <v>4.24E-2</v>
      </c>
      <c r="F186" s="6">
        <v>0</v>
      </c>
      <c r="H186" s="7">
        <f>Data_raw!F181-$F186</f>
        <v>1.3274098007538981E-2</v>
      </c>
      <c r="I186" s="7">
        <f>Data_raw!G181-$F186</f>
        <v>2.0065520065519982E-2</v>
      </c>
      <c r="J186" s="7">
        <f>Data_raw!H181-$F186</f>
        <v>1.4963692946058149E-2</v>
      </c>
      <c r="K186" s="7">
        <f>Data_raw!I181-$F186</f>
        <v>4.2716372991602469E-3</v>
      </c>
      <c r="L186" s="7">
        <f t="shared" si="2"/>
        <v>1.610110367303904E-2</v>
      </c>
    </row>
    <row r="187" spans="1:12" x14ac:dyDescent="0.25">
      <c r="A187">
        <v>201506</v>
      </c>
      <c r="B187" s="6">
        <v>-2.1000000000000001E-2</v>
      </c>
      <c r="C187" s="6">
        <v>2.0400000000000001E-2</v>
      </c>
      <c r="D187" s="6">
        <v>-9.3999999999999986E-3</v>
      </c>
      <c r="E187" s="6">
        <v>1.83E-2</v>
      </c>
      <c r="F187" s="6">
        <v>0</v>
      </c>
      <c r="H187" s="7">
        <f>Data_raw!F182-$F187</f>
        <v>-2.710387160205141E-2</v>
      </c>
      <c r="I187" s="7">
        <f>Data_raw!G182-$F187</f>
        <v>-1.6021313090763045E-2</v>
      </c>
      <c r="J187" s="7">
        <f>Data_raw!H182-$F187</f>
        <v>-8.6618800623450287E-3</v>
      </c>
      <c r="K187" s="7">
        <f>Data_raw!I182-$F187</f>
        <v>-2.2814055778432984E-2</v>
      </c>
      <c r="L187" s="7">
        <f t="shared" si="2"/>
        <v>-1.7262354918386496E-2</v>
      </c>
    </row>
    <row r="188" spans="1:12" x14ac:dyDescent="0.25">
      <c r="A188">
        <v>201507</v>
      </c>
      <c r="B188" s="6">
        <v>1.1599999999999999E-2</v>
      </c>
      <c r="C188" s="6">
        <v>-3.0600000000000002E-2</v>
      </c>
      <c r="D188" s="6">
        <v>-3.2199999999999999E-2</v>
      </c>
      <c r="E188" s="6">
        <v>3.4300000000000004E-2</v>
      </c>
      <c r="F188" s="6">
        <v>0</v>
      </c>
      <c r="H188" s="7">
        <f>Data_raw!F183-$F188</f>
        <v>4.2334689864256259E-3</v>
      </c>
      <c r="I188" s="7">
        <f>Data_raw!G183-$F188</f>
        <v>3.2490171352273611E-2</v>
      </c>
      <c r="J188" s="7">
        <f>Data_raw!H183-$F188</f>
        <v>-4.2012474869838057E-3</v>
      </c>
      <c r="K188" s="7">
        <f>Data_raw!I183-$F188</f>
        <v>1.8251966167087241E-2</v>
      </c>
      <c r="L188" s="7">
        <f t="shared" si="2"/>
        <v>1.0840797617238477E-2</v>
      </c>
    </row>
    <row r="189" spans="1:12" x14ac:dyDescent="0.25">
      <c r="A189">
        <v>201508</v>
      </c>
      <c r="B189" s="6">
        <v>-6.1500000000000006E-2</v>
      </c>
      <c r="C189" s="6">
        <v>1.43E-2</v>
      </c>
      <c r="D189" s="6">
        <v>8.3000000000000001E-3</v>
      </c>
      <c r="E189" s="6">
        <v>-5.3E-3</v>
      </c>
      <c r="F189" s="6">
        <v>0</v>
      </c>
      <c r="H189" s="7">
        <f>Data_raw!F184-$F189</f>
        <v>-7.0904046997389059E-2</v>
      </c>
      <c r="I189" s="7">
        <f>Data_raw!G184-$F189</f>
        <v>-6.5917091745096745E-2</v>
      </c>
      <c r="J189" s="7">
        <f>Data_raw!H184-$F189</f>
        <v>-5.2724213795781072E-2</v>
      </c>
      <c r="K189" s="7">
        <f>Data_raw!I184-$F189</f>
        <v>-6.5724278635966193E-2</v>
      </c>
      <c r="L189" s="7">
        <f t="shared" si="2"/>
        <v>-6.3181784179422301E-2</v>
      </c>
    </row>
    <row r="190" spans="1:12" x14ac:dyDescent="0.25">
      <c r="H190" s="7"/>
    </row>
  </sheetData>
  <mergeCells count="7">
    <mergeCell ref="H12:L12"/>
    <mergeCell ref="O107:W107"/>
    <mergeCell ref="O10:W10"/>
    <mergeCell ref="O12:W12"/>
    <mergeCell ref="O36:W36"/>
    <mergeCell ref="O60:W60"/>
    <mergeCell ref="O84:W84"/>
  </mergeCells>
  <conditionalFormatting sqref="S28:S32">
    <cfRule type="cellIs" dxfId="4" priority="8" operator="greaterThan">
      <formula>0.05</formula>
    </cfRule>
  </conditionalFormatting>
  <conditionalFormatting sqref="S52:S56">
    <cfRule type="cellIs" dxfId="3" priority="7" operator="greaterThan">
      <formula>0.05</formula>
    </cfRule>
  </conditionalFormatting>
  <conditionalFormatting sqref="S76:S80">
    <cfRule type="cellIs" dxfId="2" priority="6" operator="greaterThan">
      <formula>0.05</formula>
    </cfRule>
  </conditionalFormatting>
  <conditionalFormatting sqref="S100:S104">
    <cfRule type="cellIs" dxfId="1" priority="5" operator="greaterThan">
      <formula>0.05</formula>
    </cfRule>
  </conditionalFormatting>
  <conditionalFormatting sqref="S125:S129">
    <cfRule type="cellIs" dxfId="0" priority="2" operator="greaterThan">
      <formula>0.05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02"/>
  <sheetViews>
    <sheetView workbookViewId="0">
      <selection activeCell="B38" sqref="B38"/>
    </sheetView>
  </sheetViews>
  <sheetFormatPr baseColWidth="10" defaultRowHeight="15" x14ac:dyDescent="0.25"/>
  <cols>
    <col min="1" max="1" width="18.85546875" customWidth="1"/>
    <col min="2" max="2" width="66.5703125" bestFit="1" customWidth="1"/>
    <col min="3" max="3" width="55.85546875" bestFit="1" customWidth="1"/>
    <col min="4" max="4" width="30.42578125" bestFit="1" customWidth="1"/>
    <col min="5" max="5" width="33.5703125" bestFit="1" customWidth="1"/>
  </cols>
  <sheetData>
    <row r="3" spans="1:9" x14ac:dyDescent="0.25">
      <c r="A3" s="3" t="s">
        <v>6</v>
      </c>
      <c r="B3" s="2" t="s">
        <v>7</v>
      </c>
      <c r="C3" s="2"/>
      <c r="D3" s="2"/>
      <c r="E3" s="2"/>
    </row>
    <row r="4" spans="1:9" x14ac:dyDescent="0.25">
      <c r="A4" s="3" t="s">
        <v>8</v>
      </c>
      <c r="B4" s="2" t="s">
        <v>9</v>
      </c>
      <c r="C4" s="2"/>
      <c r="D4" s="2"/>
      <c r="E4" s="2"/>
    </row>
    <row r="7" spans="1:9" x14ac:dyDescent="0.25">
      <c r="A7" s="3" t="s">
        <v>10</v>
      </c>
      <c r="B7" s="3" t="s">
        <v>11</v>
      </c>
      <c r="C7" s="3" t="s">
        <v>12</v>
      </c>
      <c r="D7" s="3" t="s">
        <v>13</v>
      </c>
      <c r="E7" s="3" t="s">
        <v>14</v>
      </c>
      <c r="F7" s="3" t="s">
        <v>11</v>
      </c>
      <c r="G7" s="3" t="s">
        <v>12</v>
      </c>
      <c r="H7" s="3" t="s">
        <v>13</v>
      </c>
      <c r="I7" s="3" t="s">
        <v>14</v>
      </c>
    </row>
    <row r="8" spans="1:9" x14ac:dyDescent="0.25">
      <c r="A8" s="4">
        <v>36889</v>
      </c>
      <c r="B8" s="5">
        <v>100</v>
      </c>
      <c r="C8" s="5">
        <v>100</v>
      </c>
      <c r="D8" s="5">
        <v>100</v>
      </c>
      <c r="E8" s="5">
        <v>100</v>
      </c>
    </row>
    <row r="9" spans="1:9" x14ac:dyDescent="0.25">
      <c r="A9" s="4">
        <v>36922</v>
      </c>
      <c r="B9" s="5">
        <v>104.48</v>
      </c>
      <c r="C9" s="5">
        <v>95.58</v>
      </c>
      <c r="D9" s="5">
        <v>103.72</v>
      </c>
      <c r="E9" s="5">
        <v>101.94</v>
      </c>
      <c r="F9" s="6">
        <f>B9/B8-1</f>
        <v>4.4799999999999951E-2</v>
      </c>
      <c r="G9" s="6">
        <f>C9/C8-1</f>
        <v>-4.4200000000000017E-2</v>
      </c>
      <c r="H9" s="6">
        <f>D9/D8-1</f>
        <v>3.71999999999999E-2</v>
      </c>
      <c r="I9" s="6">
        <f>E9/E8-1</f>
        <v>1.9400000000000084E-2</v>
      </c>
    </row>
    <row r="10" spans="1:9" x14ac:dyDescent="0.25">
      <c r="A10" s="4">
        <v>36950</v>
      </c>
      <c r="B10" s="5">
        <v>101.7</v>
      </c>
      <c r="C10" s="5">
        <v>90.99</v>
      </c>
      <c r="D10" s="5">
        <v>100.72</v>
      </c>
      <c r="E10" s="5">
        <v>93.34</v>
      </c>
      <c r="F10" s="6">
        <f t="shared" ref="F10:F73" si="0">B10/B9-1</f>
        <v>-2.6607963246554345E-2</v>
      </c>
      <c r="G10" s="6">
        <f t="shared" ref="G10:G73" si="1">C10/C9-1</f>
        <v>-4.8022598870056554E-2</v>
      </c>
      <c r="H10" s="6">
        <f t="shared" ref="H10:H73" si="2">D10/D9-1</f>
        <v>-2.892402622445045E-2</v>
      </c>
      <c r="I10" s="6">
        <f t="shared" ref="I10:I73" si="3">E10/E9-1</f>
        <v>-8.4363350990778851E-2</v>
      </c>
    </row>
    <row r="11" spans="1:9" x14ac:dyDescent="0.25">
      <c r="A11" s="4">
        <v>36980</v>
      </c>
      <c r="B11" s="5">
        <v>97.61</v>
      </c>
      <c r="C11" s="5">
        <v>85.81</v>
      </c>
      <c r="D11" s="5">
        <v>95.21</v>
      </c>
      <c r="E11" s="5">
        <v>87.23</v>
      </c>
      <c r="F11" s="6">
        <f t="shared" si="0"/>
        <v>-4.0216322517207526E-2</v>
      </c>
      <c r="G11" s="6">
        <f t="shared" si="1"/>
        <v>-5.6929332893724482E-2</v>
      </c>
      <c r="H11" s="6">
        <f t="shared" si="2"/>
        <v>-5.4706115965051705E-2</v>
      </c>
      <c r="I11" s="6">
        <f t="shared" si="3"/>
        <v>-6.5459610027855164E-2</v>
      </c>
    </row>
    <row r="12" spans="1:9" x14ac:dyDescent="0.25">
      <c r="A12" s="4">
        <v>37011</v>
      </c>
      <c r="B12" s="5">
        <v>102.58</v>
      </c>
      <c r="C12" s="5">
        <v>89.89</v>
      </c>
      <c r="D12" s="5">
        <v>102.76</v>
      </c>
      <c r="E12" s="5">
        <v>93.69</v>
      </c>
      <c r="F12" s="6">
        <f t="shared" si="0"/>
        <v>5.0916914250588974E-2</v>
      </c>
      <c r="G12" s="6">
        <f t="shared" si="1"/>
        <v>4.7546905955016872E-2</v>
      </c>
      <c r="H12" s="6">
        <f t="shared" si="2"/>
        <v>7.9298393025942771E-2</v>
      </c>
      <c r="I12" s="6">
        <f t="shared" si="3"/>
        <v>7.4057090450533103E-2</v>
      </c>
    </row>
    <row r="13" spans="1:9" x14ac:dyDescent="0.25">
      <c r="A13" s="4">
        <v>37042</v>
      </c>
      <c r="B13" s="5">
        <v>101.91</v>
      </c>
      <c r="C13" s="5">
        <v>89.8</v>
      </c>
      <c r="D13" s="5">
        <v>103.93</v>
      </c>
      <c r="E13" s="5">
        <v>92.53</v>
      </c>
      <c r="F13" s="6">
        <f t="shared" si="0"/>
        <v>-6.5314876194190186E-3</v>
      </c>
      <c r="G13" s="6">
        <f t="shared" si="1"/>
        <v>-1.0012237178774752E-3</v>
      </c>
      <c r="H13" s="6">
        <f t="shared" si="2"/>
        <v>1.1385753211366367E-2</v>
      </c>
      <c r="I13" s="6">
        <f t="shared" si="3"/>
        <v>-1.2381257338029639E-2</v>
      </c>
    </row>
    <row r="14" spans="1:9" x14ac:dyDescent="0.25">
      <c r="A14" s="4">
        <v>37071</v>
      </c>
      <c r="B14" s="5">
        <v>101.01</v>
      </c>
      <c r="C14" s="5">
        <v>88.38</v>
      </c>
      <c r="D14" s="5">
        <v>103.71</v>
      </c>
      <c r="E14" s="5">
        <v>89.64</v>
      </c>
      <c r="F14" s="6">
        <f t="shared" si="0"/>
        <v>-8.8313217544891964E-3</v>
      </c>
      <c r="G14" s="6">
        <f t="shared" si="1"/>
        <v>-1.5812917594654863E-2</v>
      </c>
      <c r="H14" s="6">
        <f t="shared" si="2"/>
        <v>-2.1168093909362806E-3</v>
      </c>
      <c r="I14" s="6">
        <f t="shared" si="3"/>
        <v>-3.1233113584783312E-2</v>
      </c>
    </row>
    <row r="15" spans="1:9" x14ac:dyDescent="0.25">
      <c r="A15" s="4">
        <v>37103</v>
      </c>
      <c r="B15" s="5">
        <v>101.72</v>
      </c>
      <c r="C15" s="5">
        <v>87.19</v>
      </c>
      <c r="D15" s="5">
        <v>100.28</v>
      </c>
      <c r="E15" s="5">
        <v>88.46</v>
      </c>
      <c r="F15" s="6">
        <f t="shared" si="0"/>
        <v>7.029007029006884E-3</v>
      </c>
      <c r="G15" s="6">
        <f t="shared" si="1"/>
        <v>-1.3464584747680419E-2</v>
      </c>
      <c r="H15" s="6">
        <f t="shared" si="2"/>
        <v>-3.307299199691438E-2</v>
      </c>
      <c r="I15" s="6">
        <f t="shared" si="3"/>
        <v>-1.3163766175814495E-2</v>
      </c>
    </row>
    <row r="16" spans="1:9" x14ac:dyDescent="0.25">
      <c r="A16" s="4">
        <v>37134</v>
      </c>
      <c r="B16" s="5">
        <v>98.87</v>
      </c>
      <c r="C16" s="5">
        <v>85.93</v>
      </c>
      <c r="D16" s="5">
        <v>100.08</v>
      </c>
      <c r="E16" s="5">
        <v>84.24</v>
      </c>
      <c r="F16" s="6">
        <f t="shared" si="0"/>
        <v>-2.8018088871411662E-2</v>
      </c>
      <c r="G16" s="6">
        <f t="shared" si="1"/>
        <v>-1.4451198531941656E-2</v>
      </c>
      <c r="H16" s="6">
        <f t="shared" si="2"/>
        <v>-1.994415636218605E-3</v>
      </c>
      <c r="I16" s="6">
        <f t="shared" si="3"/>
        <v>-4.7705177481347505E-2</v>
      </c>
    </row>
    <row r="17" spans="1:9" x14ac:dyDescent="0.25">
      <c r="A17" s="4">
        <v>37162</v>
      </c>
      <c r="B17" s="5">
        <v>88.86</v>
      </c>
      <c r="C17" s="5">
        <v>78.62</v>
      </c>
      <c r="D17" s="5">
        <v>86.99</v>
      </c>
      <c r="E17" s="5">
        <v>76.819999999999993</v>
      </c>
      <c r="F17" s="6">
        <f t="shared" si="0"/>
        <v>-0.10124405785374735</v>
      </c>
      <c r="G17" s="6">
        <f t="shared" si="1"/>
        <v>-8.5069242406610068E-2</v>
      </c>
      <c r="H17" s="6">
        <f t="shared" si="2"/>
        <v>-0.13079536370903277</v>
      </c>
      <c r="I17" s="6">
        <f t="shared" si="3"/>
        <v>-8.8081671415004781E-2</v>
      </c>
    </row>
    <row r="18" spans="1:9" x14ac:dyDescent="0.25">
      <c r="A18" s="4">
        <v>37195</v>
      </c>
      <c r="B18" s="5">
        <v>87.97</v>
      </c>
      <c r="C18" s="5">
        <v>76.67</v>
      </c>
      <c r="D18" s="5">
        <v>92.82</v>
      </c>
      <c r="E18" s="5">
        <v>78.3</v>
      </c>
      <c r="F18" s="6">
        <f t="shared" si="0"/>
        <v>-1.0015755120414194E-2</v>
      </c>
      <c r="G18" s="6">
        <f t="shared" si="1"/>
        <v>-2.4802849147799622E-2</v>
      </c>
      <c r="H18" s="6">
        <f t="shared" si="2"/>
        <v>6.70191976089205E-2</v>
      </c>
      <c r="I18" s="6">
        <f t="shared" si="3"/>
        <v>1.9265816193699603E-2</v>
      </c>
    </row>
    <row r="19" spans="1:9" x14ac:dyDescent="0.25">
      <c r="A19" s="4">
        <v>37225</v>
      </c>
      <c r="B19" s="5">
        <v>94.42</v>
      </c>
      <c r="C19" s="5">
        <v>78.3</v>
      </c>
      <c r="D19" s="5">
        <v>98.68</v>
      </c>
      <c r="E19" s="5">
        <v>82.95</v>
      </c>
      <c r="F19" s="6">
        <f t="shared" si="0"/>
        <v>7.3320450153461447E-2</v>
      </c>
      <c r="G19" s="6">
        <f t="shared" si="1"/>
        <v>2.1259945219773035E-2</v>
      </c>
      <c r="H19" s="6">
        <f t="shared" si="2"/>
        <v>6.3132945485886882E-2</v>
      </c>
      <c r="I19" s="6">
        <f t="shared" si="3"/>
        <v>5.9386973180076685E-2</v>
      </c>
    </row>
    <row r="20" spans="1:9" x14ac:dyDescent="0.25">
      <c r="A20" s="4">
        <v>37256</v>
      </c>
      <c r="B20" s="5">
        <v>95.54</v>
      </c>
      <c r="C20" s="5">
        <v>79.540000000000006</v>
      </c>
      <c r="D20" s="5">
        <v>101.23</v>
      </c>
      <c r="E20" s="5">
        <v>83.48</v>
      </c>
      <c r="F20" s="6">
        <f t="shared" si="0"/>
        <v>1.1861893666596179E-2</v>
      </c>
      <c r="G20" s="6">
        <f t="shared" si="1"/>
        <v>1.5836526181353783E-2</v>
      </c>
      <c r="H20" s="6">
        <f t="shared" si="2"/>
        <v>2.5841102553708861E-2</v>
      </c>
      <c r="I20" s="6">
        <f t="shared" si="3"/>
        <v>6.3893911995178687E-3</v>
      </c>
    </row>
    <row r="21" spans="1:9" x14ac:dyDescent="0.25">
      <c r="A21" s="4">
        <v>37287</v>
      </c>
      <c r="B21" s="5">
        <v>94.76</v>
      </c>
      <c r="C21" s="5">
        <v>78.900000000000006</v>
      </c>
      <c r="D21" s="5">
        <v>99.16</v>
      </c>
      <c r="E21" s="5">
        <v>80.959999999999994</v>
      </c>
      <c r="F21" s="6">
        <f t="shared" si="0"/>
        <v>-8.1641197404228594E-3</v>
      </c>
      <c r="G21" s="6">
        <f t="shared" si="1"/>
        <v>-8.0462660296706234E-3</v>
      </c>
      <c r="H21" s="6">
        <f t="shared" si="2"/>
        <v>-2.0448483651091642E-2</v>
      </c>
      <c r="I21" s="6">
        <f t="shared" si="3"/>
        <v>-3.0186871106852031E-2</v>
      </c>
    </row>
    <row r="22" spans="1:9" x14ac:dyDescent="0.25">
      <c r="A22" s="4">
        <v>37315</v>
      </c>
      <c r="B22" s="5">
        <v>94.27</v>
      </c>
      <c r="C22" s="5">
        <v>78.72</v>
      </c>
      <c r="D22" s="5">
        <v>98.32</v>
      </c>
      <c r="E22" s="5">
        <v>80.27</v>
      </c>
      <c r="F22" s="6">
        <f t="shared" si="0"/>
        <v>-5.1709582102154039E-3</v>
      </c>
      <c r="G22" s="6">
        <f t="shared" si="1"/>
        <v>-2.2813688212928174E-3</v>
      </c>
      <c r="H22" s="6">
        <f t="shared" si="2"/>
        <v>-8.4711577248891556E-3</v>
      </c>
      <c r="I22" s="6">
        <f t="shared" si="3"/>
        <v>-8.5227272727272929E-3</v>
      </c>
    </row>
    <row r="23" spans="1:9" x14ac:dyDescent="0.25">
      <c r="A23" s="4">
        <v>37344</v>
      </c>
      <c r="B23" s="5">
        <v>100.2</v>
      </c>
      <c r="C23" s="5">
        <v>82.05</v>
      </c>
      <c r="D23" s="5">
        <v>106.02</v>
      </c>
      <c r="E23" s="5">
        <v>83.84</v>
      </c>
      <c r="F23" s="6">
        <f t="shared" si="0"/>
        <v>6.2904423464516857E-2</v>
      </c>
      <c r="G23" s="6">
        <f t="shared" si="1"/>
        <v>4.2301829268292623E-2</v>
      </c>
      <c r="H23" s="6">
        <f t="shared" si="2"/>
        <v>7.8315703824247462E-2</v>
      </c>
      <c r="I23" s="6">
        <f t="shared" si="3"/>
        <v>4.4474897221876253E-2</v>
      </c>
    </row>
    <row r="24" spans="1:9" x14ac:dyDescent="0.25">
      <c r="A24" s="4">
        <v>37376</v>
      </c>
      <c r="B24" s="5">
        <v>102.51</v>
      </c>
      <c r="C24" s="5">
        <v>81.900000000000006</v>
      </c>
      <c r="D24" s="5">
        <v>107.73</v>
      </c>
      <c r="E24" s="5">
        <v>81.02</v>
      </c>
      <c r="F24" s="6">
        <f t="shared" si="0"/>
        <v>2.3053892215568972E-2</v>
      </c>
      <c r="G24" s="6">
        <f t="shared" si="1"/>
        <v>-1.828153564899293E-3</v>
      </c>
      <c r="H24" s="6">
        <f t="shared" si="2"/>
        <v>1.6129032258064502E-2</v>
      </c>
      <c r="I24" s="6">
        <f t="shared" si="3"/>
        <v>-3.3635496183206159E-2</v>
      </c>
    </row>
    <row r="25" spans="1:9" x14ac:dyDescent="0.25">
      <c r="A25" s="4">
        <v>37407</v>
      </c>
      <c r="B25" s="5">
        <v>104.76</v>
      </c>
      <c r="C25" s="5">
        <v>82.86</v>
      </c>
      <c r="D25" s="5">
        <v>107.46</v>
      </c>
      <c r="E25" s="5">
        <v>81.209999999999994</v>
      </c>
      <c r="F25" s="6">
        <f t="shared" si="0"/>
        <v>2.1949078138718159E-2</v>
      </c>
      <c r="G25" s="6">
        <f t="shared" si="1"/>
        <v>1.172161172161168E-2</v>
      </c>
      <c r="H25" s="6">
        <f t="shared" si="2"/>
        <v>-2.5062656641604564E-3</v>
      </c>
      <c r="I25" s="6">
        <f t="shared" si="3"/>
        <v>2.345099975314735E-3</v>
      </c>
    </row>
    <row r="26" spans="1:9" x14ac:dyDescent="0.25">
      <c r="A26" s="4">
        <v>37435</v>
      </c>
      <c r="B26" s="5">
        <v>96.9</v>
      </c>
      <c r="C26" s="5">
        <v>79.69</v>
      </c>
      <c r="D26" s="5">
        <v>101.9</v>
      </c>
      <c r="E26" s="5">
        <v>76.3</v>
      </c>
      <c r="F26" s="6">
        <f t="shared" si="0"/>
        <v>-7.5028636884306943E-2</v>
      </c>
      <c r="G26" s="6">
        <f t="shared" si="1"/>
        <v>-3.8257301472363059E-2</v>
      </c>
      <c r="H26" s="6">
        <f t="shared" si="2"/>
        <v>-5.1740182393448575E-2</v>
      </c>
      <c r="I26" s="6">
        <f t="shared" si="3"/>
        <v>-6.0460534416943656E-2</v>
      </c>
    </row>
    <row r="27" spans="1:9" x14ac:dyDescent="0.25">
      <c r="A27" s="4">
        <v>37468</v>
      </c>
      <c r="B27" s="5">
        <v>88.48</v>
      </c>
      <c r="C27" s="5">
        <v>74.61</v>
      </c>
      <c r="D27" s="5">
        <v>90.84</v>
      </c>
      <c r="E27" s="5">
        <v>69.88</v>
      </c>
      <c r="F27" s="6">
        <f t="shared" si="0"/>
        <v>-8.6893704850361186E-2</v>
      </c>
      <c r="G27" s="6">
        <f t="shared" si="1"/>
        <v>-6.3747019701342666E-2</v>
      </c>
      <c r="H27" s="6">
        <f t="shared" si="2"/>
        <v>-0.10853778213935228</v>
      </c>
      <c r="I27" s="6">
        <f t="shared" si="3"/>
        <v>-8.4141546526867672E-2</v>
      </c>
    </row>
    <row r="28" spans="1:9" x14ac:dyDescent="0.25">
      <c r="A28" s="4">
        <v>37498</v>
      </c>
      <c r="B28" s="5">
        <v>88.8</v>
      </c>
      <c r="C28" s="5">
        <v>74.97</v>
      </c>
      <c r="D28" s="5">
        <v>90.42</v>
      </c>
      <c r="E28" s="5">
        <v>70.02</v>
      </c>
      <c r="F28" s="6">
        <f t="shared" si="0"/>
        <v>3.6166365280287938E-3</v>
      </c>
      <c r="G28" s="6">
        <f t="shared" si="1"/>
        <v>4.8250904704463249E-3</v>
      </c>
      <c r="H28" s="6">
        <f t="shared" si="2"/>
        <v>-4.6235138705416068E-3</v>
      </c>
      <c r="I28" s="6">
        <f t="shared" si="3"/>
        <v>2.0034344590726949E-3</v>
      </c>
    </row>
    <row r="29" spans="1:9" x14ac:dyDescent="0.25">
      <c r="A29" s="4">
        <v>37529</v>
      </c>
      <c r="B29" s="5">
        <v>78.760000000000005</v>
      </c>
      <c r="C29" s="5">
        <v>71.41</v>
      </c>
      <c r="D29" s="5">
        <v>83.6</v>
      </c>
      <c r="E29" s="5">
        <v>62.34</v>
      </c>
      <c r="F29" s="6">
        <f t="shared" si="0"/>
        <v>-0.11306306306306302</v>
      </c>
      <c r="G29" s="6">
        <f t="shared" si="1"/>
        <v>-4.748566093103912E-2</v>
      </c>
      <c r="H29" s="6">
        <f t="shared" si="2"/>
        <v>-7.5425790754258037E-2</v>
      </c>
      <c r="I29" s="6">
        <f t="shared" si="3"/>
        <v>-0.10968294772922016</v>
      </c>
    </row>
    <row r="30" spans="1:9" x14ac:dyDescent="0.25">
      <c r="A30" s="4">
        <v>37560</v>
      </c>
      <c r="B30" s="5">
        <v>79.849999999999994</v>
      </c>
      <c r="C30" s="5">
        <v>71.03</v>
      </c>
      <c r="D30" s="5">
        <v>84.62</v>
      </c>
      <c r="E30" s="5">
        <v>66.95</v>
      </c>
      <c r="F30" s="6">
        <f t="shared" si="0"/>
        <v>1.3839512442864299E-2</v>
      </c>
      <c r="G30" s="6">
        <f t="shared" si="1"/>
        <v>-5.3213835597254455E-3</v>
      </c>
      <c r="H30" s="6">
        <f t="shared" si="2"/>
        <v>1.2200956937799212E-2</v>
      </c>
      <c r="I30" s="6">
        <f t="shared" si="3"/>
        <v>7.3949310234199483E-2</v>
      </c>
    </row>
    <row r="31" spans="1:9" x14ac:dyDescent="0.25">
      <c r="A31" s="4">
        <v>37589</v>
      </c>
      <c r="B31" s="5">
        <v>83.69</v>
      </c>
      <c r="C31" s="5">
        <v>70.52</v>
      </c>
      <c r="D31" s="5">
        <v>89.41</v>
      </c>
      <c r="E31" s="5">
        <v>70.569999999999993</v>
      </c>
      <c r="F31" s="6">
        <f t="shared" si="0"/>
        <v>4.8090169067000588E-2</v>
      </c>
      <c r="G31" s="6">
        <f t="shared" si="1"/>
        <v>-7.1800647613684543E-3</v>
      </c>
      <c r="H31" s="6">
        <f t="shared" si="2"/>
        <v>5.6606003308910413E-2</v>
      </c>
      <c r="I31" s="6">
        <f t="shared" si="3"/>
        <v>5.4070201643017013E-2</v>
      </c>
    </row>
    <row r="32" spans="1:9" x14ac:dyDescent="0.25">
      <c r="A32" s="4">
        <v>37621</v>
      </c>
      <c r="B32" s="5">
        <v>81.08</v>
      </c>
      <c r="C32" s="5">
        <v>68.099999999999994</v>
      </c>
      <c r="D32" s="5">
        <v>85.35</v>
      </c>
      <c r="E32" s="5">
        <v>67.17</v>
      </c>
      <c r="F32" s="6">
        <f t="shared" si="0"/>
        <v>-3.1186521687178836E-2</v>
      </c>
      <c r="G32" s="6">
        <f t="shared" si="1"/>
        <v>-3.4316505955757304E-2</v>
      </c>
      <c r="H32" s="6">
        <f t="shared" si="2"/>
        <v>-4.5408790962979562E-2</v>
      </c>
      <c r="I32" s="6">
        <f t="shared" si="3"/>
        <v>-4.8179112937508761E-2</v>
      </c>
    </row>
    <row r="33" spans="1:9" x14ac:dyDescent="0.25">
      <c r="A33" s="4">
        <v>37652</v>
      </c>
      <c r="B33" s="5">
        <v>80.599999999999994</v>
      </c>
      <c r="C33" s="5">
        <v>66.22</v>
      </c>
      <c r="D33" s="5">
        <v>83.84</v>
      </c>
      <c r="E33" s="5">
        <v>65.14</v>
      </c>
      <c r="F33" s="6">
        <f t="shared" si="0"/>
        <v>-5.9200789343858418E-3</v>
      </c>
      <c r="G33" s="6">
        <f t="shared" si="1"/>
        <v>-2.7606461086637224E-2</v>
      </c>
      <c r="H33" s="6">
        <f t="shared" si="2"/>
        <v>-1.7691857059167981E-2</v>
      </c>
      <c r="I33" s="6">
        <f t="shared" si="3"/>
        <v>-3.0221825219592047E-2</v>
      </c>
    </row>
    <row r="34" spans="1:9" x14ac:dyDescent="0.25">
      <c r="A34" s="4">
        <v>37680</v>
      </c>
      <c r="B34" s="5">
        <v>77.67</v>
      </c>
      <c r="C34" s="5">
        <v>65.930000000000007</v>
      </c>
      <c r="D34" s="5">
        <v>82.39</v>
      </c>
      <c r="E34" s="5">
        <v>64.02</v>
      </c>
      <c r="F34" s="6">
        <f t="shared" si="0"/>
        <v>-3.6352357320099116E-2</v>
      </c>
      <c r="G34" s="6">
        <f t="shared" si="1"/>
        <v>-4.3793415886438369E-3</v>
      </c>
      <c r="H34" s="6">
        <f t="shared" si="2"/>
        <v>-1.7294847328244267E-2</v>
      </c>
      <c r="I34" s="6">
        <f t="shared" si="3"/>
        <v>-1.7193736567393425E-2</v>
      </c>
    </row>
    <row r="35" spans="1:9" x14ac:dyDescent="0.25">
      <c r="A35" s="4">
        <v>37711</v>
      </c>
      <c r="B35" s="5">
        <v>76.36</v>
      </c>
      <c r="C35" s="5">
        <v>66.12</v>
      </c>
      <c r="D35" s="5">
        <v>82.6</v>
      </c>
      <c r="E35" s="5">
        <v>63.85</v>
      </c>
      <c r="F35" s="6">
        <f t="shared" si="0"/>
        <v>-1.6866228917213899E-2</v>
      </c>
      <c r="G35" s="6">
        <f t="shared" si="1"/>
        <v>2.8818443804035088E-3</v>
      </c>
      <c r="H35" s="6">
        <f t="shared" si="2"/>
        <v>2.5488530161426048E-3</v>
      </c>
      <c r="I35" s="6">
        <f t="shared" si="3"/>
        <v>-2.6554201811932465E-3</v>
      </c>
    </row>
    <row r="36" spans="1:9" x14ac:dyDescent="0.25">
      <c r="A36" s="4">
        <v>37741</v>
      </c>
      <c r="B36" s="5">
        <v>82.79</v>
      </c>
      <c r="C36" s="5">
        <v>70.55</v>
      </c>
      <c r="D36" s="5">
        <v>91.15</v>
      </c>
      <c r="E36" s="5">
        <v>69.55</v>
      </c>
      <c r="F36" s="6">
        <f t="shared" si="0"/>
        <v>8.4206390780513507E-2</v>
      </c>
      <c r="G36" s="6">
        <f t="shared" si="1"/>
        <v>6.6999395039322396E-2</v>
      </c>
      <c r="H36" s="6">
        <f t="shared" si="2"/>
        <v>0.10351089588377738</v>
      </c>
      <c r="I36" s="6">
        <f t="shared" si="3"/>
        <v>8.9271730618637468E-2</v>
      </c>
    </row>
    <row r="37" spans="1:9" x14ac:dyDescent="0.25">
      <c r="A37" s="4">
        <v>37771</v>
      </c>
      <c r="B37" s="5">
        <v>90.59</v>
      </c>
      <c r="C37" s="5">
        <v>73.790000000000006</v>
      </c>
      <c r="D37" s="5">
        <v>100.68</v>
      </c>
      <c r="E37" s="5">
        <v>73.56</v>
      </c>
      <c r="F37" s="6">
        <f t="shared" si="0"/>
        <v>9.421427708660457E-2</v>
      </c>
      <c r="G37" s="6">
        <f t="shared" si="1"/>
        <v>4.5924875974486357E-2</v>
      </c>
      <c r="H37" s="6">
        <f t="shared" si="2"/>
        <v>0.1045529347229841</v>
      </c>
      <c r="I37" s="6">
        <f t="shared" si="3"/>
        <v>5.7656362329259636E-2</v>
      </c>
    </row>
    <row r="38" spans="1:9" x14ac:dyDescent="0.25">
      <c r="A38" s="4">
        <v>37802</v>
      </c>
      <c r="B38" s="5">
        <v>94.49</v>
      </c>
      <c r="C38" s="5">
        <v>74.489999999999995</v>
      </c>
      <c r="D38" s="5">
        <v>103.97</v>
      </c>
      <c r="E38" s="5">
        <v>74.86</v>
      </c>
      <c r="F38" s="6">
        <f t="shared" si="0"/>
        <v>4.305110939397272E-2</v>
      </c>
      <c r="G38" s="6">
        <f t="shared" si="1"/>
        <v>9.4863802683289311E-3</v>
      </c>
      <c r="H38" s="6">
        <f t="shared" si="2"/>
        <v>3.2677791021056724E-2</v>
      </c>
      <c r="I38" s="6">
        <f t="shared" si="3"/>
        <v>1.7672648178357786E-2</v>
      </c>
    </row>
    <row r="39" spans="1:9" x14ac:dyDescent="0.25">
      <c r="A39" s="4">
        <v>37833</v>
      </c>
      <c r="B39" s="5">
        <v>98.96</v>
      </c>
      <c r="C39" s="5">
        <v>75.55</v>
      </c>
      <c r="D39" s="5">
        <v>108.15</v>
      </c>
      <c r="E39" s="5">
        <v>76.39</v>
      </c>
      <c r="F39" s="6">
        <f t="shared" si="0"/>
        <v>4.7306593290295185E-2</v>
      </c>
      <c r="G39" s="6">
        <f t="shared" si="1"/>
        <v>1.4230097999731628E-2</v>
      </c>
      <c r="H39" s="6">
        <f t="shared" si="2"/>
        <v>4.0203904972588411E-2</v>
      </c>
      <c r="I39" s="6">
        <f t="shared" si="3"/>
        <v>2.043815121560244E-2</v>
      </c>
    </row>
    <row r="40" spans="1:9" x14ac:dyDescent="0.25">
      <c r="A40" s="4">
        <v>37862</v>
      </c>
      <c r="B40" s="5">
        <v>103.97</v>
      </c>
      <c r="C40" s="5">
        <v>76.61</v>
      </c>
      <c r="D40" s="5">
        <v>114.94</v>
      </c>
      <c r="E40" s="5">
        <v>78.06</v>
      </c>
      <c r="F40" s="6">
        <f t="shared" si="0"/>
        <v>5.0626515763945168E-2</v>
      </c>
      <c r="G40" s="6">
        <f t="shared" si="1"/>
        <v>1.4030443414956961E-2</v>
      </c>
      <c r="H40" s="6">
        <f t="shared" si="2"/>
        <v>6.278317152103563E-2</v>
      </c>
      <c r="I40" s="6">
        <f t="shared" si="3"/>
        <v>2.1861500196360906E-2</v>
      </c>
    </row>
    <row r="41" spans="1:9" x14ac:dyDescent="0.25">
      <c r="A41" s="4">
        <v>37894</v>
      </c>
      <c r="B41" s="5">
        <v>107.99</v>
      </c>
      <c r="C41" s="5">
        <v>77.459999999999994</v>
      </c>
      <c r="D41" s="5">
        <v>117.11</v>
      </c>
      <c r="E41" s="5">
        <v>78.55</v>
      </c>
      <c r="F41" s="6">
        <f t="shared" si="0"/>
        <v>3.8664999519091969E-2</v>
      </c>
      <c r="G41" s="6">
        <f t="shared" si="1"/>
        <v>1.1095157290170965E-2</v>
      </c>
      <c r="H41" s="6">
        <f t="shared" si="2"/>
        <v>1.8879415347137662E-2</v>
      </c>
      <c r="I41" s="6">
        <f t="shared" si="3"/>
        <v>6.2772226492440186E-3</v>
      </c>
    </row>
    <row r="42" spans="1:9" x14ac:dyDescent="0.25">
      <c r="A42" s="4">
        <v>37925</v>
      </c>
      <c r="B42" s="5">
        <v>116.58</v>
      </c>
      <c r="C42" s="5">
        <v>81.95</v>
      </c>
      <c r="D42" s="5">
        <v>127.44</v>
      </c>
      <c r="E42" s="5">
        <v>83.23</v>
      </c>
      <c r="F42" s="6">
        <f t="shared" si="0"/>
        <v>7.9544402259468461E-2</v>
      </c>
      <c r="G42" s="6">
        <f t="shared" si="1"/>
        <v>5.7965401497547253E-2</v>
      </c>
      <c r="H42" s="6">
        <f t="shared" si="2"/>
        <v>8.8207668004440354E-2</v>
      </c>
      <c r="I42" s="6">
        <f t="shared" si="3"/>
        <v>5.9579885423297396E-2</v>
      </c>
    </row>
    <row r="43" spans="1:9" x14ac:dyDescent="0.25">
      <c r="A43" s="4">
        <v>37953</v>
      </c>
      <c r="B43" s="5">
        <v>118.3</v>
      </c>
      <c r="C43" s="5">
        <v>82.92</v>
      </c>
      <c r="D43" s="5">
        <v>129.74</v>
      </c>
      <c r="E43" s="5">
        <v>84.52</v>
      </c>
      <c r="F43" s="6">
        <f t="shared" si="0"/>
        <v>1.4753817121290203E-2</v>
      </c>
      <c r="G43" s="6">
        <f t="shared" si="1"/>
        <v>1.1836485661989027E-2</v>
      </c>
      <c r="H43" s="6">
        <f t="shared" si="2"/>
        <v>1.804770872567496E-2</v>
      </c>
      <c r="I43" s="6">
        <f t="shared" si="3"/>
        <v>1.549921903159901E-2</v>
      </c>
    </row>
    <row r="44" spans="1:9" x14ac:dyDescent="0.25">
      <c r="A44" s="4">
        <v>37986</v>
      </c>
      <c r="B44" s="5">
        <v>127.07</v>
      </c>
      <c r="C44" s="5">
        <v>85.75</v>
      </c>
      <c r="D44" s="5">
        <v>135.19999999999999</v>
      </c>
      <c r="E44" s="5">
        <v>89.84</v>
      </c>
      <c r="F44" s="6">
        <f t="shared" si="0"/>
        <v>7.413355874894334E-2</v>
      </c>
      <c r="G44" s="6">
        <f t="shared" si="1"/>
        <v>3.4129281234925202E-2</v>
      </c>
      <c r="H44" s="6">
        <f t="shared" si="2"/>
        <v>4.2084168336673278E-2</v>
      </c>
      <c r="I44" s="6">
        <f t="shared" si="3"/>
        <v>6.2943681968764986E-2</v>
      </c>
    </row>
    <row r="45" spans="1:9" x14ac:dyDescent="0.25">
      <c r="A45" s="4">
        <v>38016</v>
      </c>
      <c r="B45" s="5">
        <v>130.66999999999999</v>
      </c>
      <c r="C45" s="5">
        <v>86.72</v>
      </c>
      <c r="D45" s="5">
        <v>141.02000000000001</v>
      </c>
      <c r="E45" s="5">
        <v>91.3</v>
      </c>
      <c r="F45" s="6">
        <f t="shared" si="0"/>
        <v>2.8330841268592089E-2</v>
      </c>
      <c r="G45" s="6">
        <f t="shared" si="1"/>
        <v>1.1311953352769688E-2</v>
      </c>
      <c r="H45" s="6">
        <f t="shared" si="2"/>
        <v>4.3047337278106612E-2</v>
      </c>
      <c r="I45" s="6">
        <f t="shared" si="3"/>
        <v>1.6251113089937652E-2</v>
      </c>
    </row>
    <row r="46" spans="1:9" x14ac:dyDescent="0.25">
      <c r="A46" s="4">
        <v>38044</v>
      </c>
      <c r="B46" s="5">
        <v>133.66</v>
      </c>
      <c r="C46" s="5">
        <v>88.45</v>
      </c>
      <c r="D46" s="5">
        <v>143.94</v>
      </c>
      <c r="E46" s="5">
        <v>92.87</v>
      </c>
      <c r="F46" s="6">
        <f t="shared" si="0"/>
        <v>2.288206933496606E-2</v>
      </c>
      <c r="G46" s="6">
        <f t="shared" si="1"/>
        <v>1.9949261992620038E-2</v>
      </c>
      <c r="H46" s="6">
        <f t="shared" si="2"/>
        <v>2.070628279676634E-2</v>
      </c>
      <c r="I46" s="6">
        <f t="shared" si="3"/>
        <v>1.7196056955093075E-2</v>
      </c>
    </row>
    <row r="47" spans="1:9" x14ac:dyDescent="0.25">
      <c r="A47" s="4">
        <v>38077</v>
      </c>
      <c r="B47" s="5">
        <v>137.15</v>
      </c>
      <c r="C47" s="5">
        <v>91.89</v>
      </c>
      <c r="D47" s="5">
        <v>148.03</v>
      </c>
      <c r="E47" s="5">
        <v>92.29</v>
      </c>
      <c r="F47" s="6">
        <f t="shared" si="0"/>
        <v>2.61110279814456E-2</v>
      </c>
      <c r="G47" s="6">
        <f t="shared" si="1"/>
        <v>3.8892029395138472E-2</v>
      </c>
      <c r="H47" s="6">
        <f t="shared" si="2"/>
        <v>2.8414617201611758E-2</v>
      </c>
      <c r="I47" s="6">
        <f t="shared" si="3"/>
        <v>-6.2452891138149447E-3</v>
      </c>
    </row>
    <row r="48" spans="1:9" x14ac:dyDescent="0.25">
      <c r="A48" s="4">
        <v>38107</v>
      </c>
      <c r="B48" s="5">
        <v>134.63999999999999</v>
      </c>
      <c r="C48" s="5">
        <v>88.85</v>
      </c>
      <c r="D48" s="5">
        <v>141.33000000000001</v>
      </c>
      <c r="E48" s="5">
        <v>90.45</v>
      </c>
      <c r="F48" s="6">
        <f t="shared" si="0"/>
        <v>-1.8301130149471545E-2</v>
      </c>
      <c r="G48" s="6">
        <f t="shared" si="1"/>
        <v>-3.3083034062466044E-2</v>
      </c>
      <c r="H48" s="6">
        <f t="shared" si="2"/>
        <v>-4.5261095723839739E-2</v>
      </c>
      <c r="I48" s="6">
        <f t="shared" si="3"/>
        <v>-1.9937154621302411E-2</v>
      </c>
    </row>
    <row r="49" spans="1:9" x14ac:dyDescent="0.25">
      <c r="A49" s="4">
        <v>38138</v>
      </c>
      <c r="B49" s="5">
        <v>135.33000000000001</v>
      </c>
      <c r="C49" s="5">
        <v>89.82</v>
      </c>
      <c r="D49" s="5">
        <v>142</v>
      </c>
      <c r="E49" s="5">
        <v>91.33</v>
      </c>
      <c r="F49" s="6">
        <f t="shared" si="0"/>
        <v>5.124777183600937E-3</v>
      </c>
      <c r="G49" s="6">
        <f t="shared" si="1"/>
        <v>1.0917276308384904E-2</v>
      </c>
      <c r="H49" s="6">
        <f t="shared" si="2"/>
        <v>4.7406778461756005E-3</v>
      </c>
      <c r="I49" s="6">
        <f t="shared" si="3"/>
        <v>9.72913211719173E-3</v>
      </c>
    </row>
    <row r="50" spans="1:9" x14ac:dyDescent="0.25">
      <c r="A50" s="4">
        <v>38168</v>
      </c>
      <c r="B50" s="5">
        <v>140.66</v>
      </c>
      <c r="C50" s="5">
        <v>92.67</v>
      </c>
      <c r="D50" s="5">
        <v>148.33000000000001</v>
      </c>
      <c r="E50" s="5">
        <v>93.25</v>
      </c>
      <c r="F50" s="6">
        <f t="shared" si="0"/>
        <v>3.9385206532180472E-2</v>
      </c>
      <c r="G50" s="6">
        <f t="shared" si="1"/>
        <v>3.1730126920507695E-2</v>
      </c>
      <c r="H50" s="6">
        <f t="shared" si="2"/>
        <v>4.4577464788732479E-2</v>
      </c>
      <c r="I50" s="6">
        <f t="shared" si="3"/>
        <v>2.1022665060768553E-2</v>
      </c>
    </row>
    <row r="51" spans="1:9" x14ac:dyDescent="0.25">
      <c r="A51" s="4">
        <v>38198</v>
      </c>
      <c r="B51" s="5">
        <v>136.32</v>
      </c>
      <c r="C51" s="5">
        <v>88.82</v>
      </c>
      <c r="D51" s="5">
        <v>140.71</v>
      </c>
      <c r="E51" s="5">
        <v>90.23</v>
      </c>
      <c r="F51" s="6">
        <f t="shared" si="0"/>
        <v>-3.0854542869330315E-2</v>
      </c>
      <c r="G51" s="6">
        <f t="shared" si="1"/>
        <v>-4.1545268155821824E-2</v>
      </c>
      <c r="H51" s="6">
        <f t="shared" si="2"/>
        <v>-5.1371940942493088E-2</v>
      </c>
      <c r="I51" s="6">
        <f t="shared" si="3"/>
        <v>-3.2386058981233257E-2</v>
      </c>
    </row>
    <row r="52" spans="1:9" x14ac:dyDescent="0.25">
      <c r="A52" s="4">
        <v>38230</v>
      </c>
      <c r="B52" s="5">
        <v>136.38</v>
      </c>
      <c r="C52" s="5">
        <v>89.98</v>
      </c>
      <c r="D52" s="5">
        <v>140.54</v>
      </c>
      <c r="E52" s="5">
        <v>90.66</v>
      </c>
      <c r="F52" s="6">
        <f t="shared" si="0"/>
        <v>4.4014084507049134E-4</v>
      </c>
      <c r="G52" s="6">
        <f t="shared" si="1"/>
        <v>1.3060121594235641E-2</v>
      </c>
      <c r="H52" s="6">
        <f t="shared" si="2"/>
        <v>-1.2081586241206033E-3</v>
      </c>
      <c r="I52" s="6">
        <f t="shared" si="3"/>
        <v>4.7655990247146285E-3</v>
      </c>
    </row>
    <row r="53" spans="1:9" x14ac:dyDescent="0.25">
      <c r="A53" s="4">
        <v>38260</v>
      </c>
      <c r="B53" s="5">
        <v>140.66999999999999</v>
      </c>
      <c r="C53" s="5">
        <v>92.93</v>
      </c>
      <c r="D53" s="5">
        <v>145.72</v>
      </c>
      <c r="E53" s="5">
        <v>92.4</v>
      </c>
      <c r="F53" s="6">
        <f t="shared" si="0"/>
        <v>3.1456225252969539E-2</v>
      </c>
      <c r="G53" s="6">
        <f t="shared" si="1"/>
        <v>3.2785063347410492E-2</v>
      </c>
      <c r="H53" s="6">
        <f t="shared" si="2"/>
        <v>3.6857834068592554E-2</v>
      </c>
      <c r="I53" s="6">
        <f t="shared" si="3"/>
        <v>1.9192587690271434E-2</v>
      </c>
    </row>
    <row r="54" spans="1:9" x14ac:dyDescent="0.25">
      <c r="A54" s="4">
        <v>38289</v>
      </c>
      <c r="B54" s="5">
        <v>143.96</v>
      </c>
      <c r="C54" s="5">
        <v>94.62</v>
      </c>
      <c r="D54" s="5">
        <v>149.99</v>
      </c>
      <c r="E54" s="5">
        <v>94.69</v>
      </c>
      <c r="F54" s="6">
        <f t="shared" si="0"/>
        <v>2.3388071372716368E-2</v>
      </c>
      <c r="G54" s="6">
        <f t="shared" si="1"/>
        <v>1.818573119552358E-2</v>
      </c>
      <c r="H54" s="6">
        <f t="shared" si="2"/>
        <v>2.9302772440296554E-2</v>
      </c>
      <c r="I54" s="6">
        <f t="shared" si="3"/>
        <v>2.4783549783549796E-2</v>
      </c>
    </row>
    <row r="55" spans="1:9" x14ac:dyDescent="0.25">
      <c r="A55" s="4">
        <v>38321</v>
      </c>
      <c r="B55" s="5">
        <v>155.58000000000001</v>
      </c>
      <c r="C55" s="5">
        <v>101.61</v>
      </c>
      <c r="D55" s="5">
        <v>161.97</v>
      </c>
      <c r="E55" s="5">
        <v>99.7</v>
      </c>
      <c r="F55" s="6">
        <f t="shared" si="0"/>
        <v>8.0716865796054416E-2</v>
      </c>
      <c r="G55" s="6">
        <f t="shared" si="1"/>
        <v>7.3874445149016976E-2</v>
      </c>
      <c r="H55" s="6">
        <f t="shared" si="2"/>
        <v>7.9871991466097692E-2</v>
      </c>
      <c r="I55" s="6">
        <f t="shared" si="3"/>
        <v>5.2909494138768665E-2</v>
      </c>
    </row>
    <row r="56" spans="1:9" x14ac:dyDescent="0.25">
      <c r="A56" s="4">
        <v>38352</v>
      </c>
      <c r="B56" s="5">
        <v>163.36000000000001</v>
      </c>
      <c r="C56" s="5">
        <v>104.01</v>
      </c>
      <c r="D56" s="5">
        <v>168.65</v>
      </c>
      <c r="E56" s="5">
        <v>103.54</v>
      </c>
      <c r="F56" s="6">
        <f t="shared" si="0"/>
        <v>5.0006427561383182E-2</v>
      </c>
      <c r="G56" s="6">
        <f t="shared" si="1"/>
        <v>2.3619722468261051E-2</v>
      </c>
      <c r="H56" s="6">
        <f t="shared" si="2"/>
        <v>4.1242205346669225E-2</v>
      </c>
      <c r="I56" s="6">
        <f t="shared" si="3"/>
        <v>3.8515546639919851E-2</v>
      </c>
    </row>
    <row r="57" spans="1:9" x14ac:dyDescent="0.25">
      <c r="A57" s="4">
        <v>38383</v>
      </c>
      <c r="B57" s="5">
        <v>160.96</v>
      </c>
      <c r="C57" s="5">
        <v>102.75</v>
      </c>
      <c r="D57" s="5">
        <v>166.52</v>
      </c>
      <c r="E57" s="5">
        <v>101.23</v>
      </c>
      <c r="F57" s="6">
        <f t="shared" si="0"/>
        <v>-1.4691478942213565E-2</v>
      </c>
      <c r="G57" s="6">
        <f t="shared" si="1"/>
        <v>-1.2114219786559022E-2</v>
      </c>
      <c r="H57" s="6">
        <f t="shared" si="2"/>
        <v>-1.2629706492736426E-2</v>
      </c>
      <c r="I57" s="6">
        <f t="shared" si="3"/>
        <v>-2.2310218273131177E-2</v>
      </c>
    </row>
    <row r="58" spans="1:9" x14ac:dyDescent="0.25">
      <c r="A58" s="4">
        <v>38411</v>
      </c>
      <c r="B58" s="5">
        <v>168.63</v>
      </c>
      <c r="C58" s="5">
        <v>111.05</v>
      </c>
      <c r="D58" s="5">
        <v>171.93</v>
      </c>
      <c r="E58" s="5">
        <v>104.48</v>
      </c>
      <c r="F58" s="6">
        <f t="shared" si="0"/>
        <v>4.765159045725631E-2</v>
      </c>
      <c r="G58" s="6">
        <f t="shared" si="1"/>
        <v>8.0778588807785878E-2</v>
      </c>
      <c r="H58" s="6">
        <f t="shared" si="2"/>
        <v>3.2488589959164038E-2</v>
      </c>
      <c r="I58" s="6">
        <f t="shared" si="3"/>
        <v>3.2105107181665593E-2</v>
      </c>
    </row>
    <row r="59" spans="1:9" x14ac:dyDescent="0.25">
      <c r="A59" s="4">
        <v>38442</v>
      </c>
      <c r="B59" s="5">
        <v>165.4</v>
      </c>
      <c r="C59" s="5">
        <v>108.67</v>
      </c>
      <c r="D59" s="5">
        <v>168.03</v>
      </c>
      <c r="E59" s="5">
        <v>102.5</v>
      </c>
      <c r="F59" s="6">
        <f t="shared" si="0"/>
        <v>-1.9154361620114968E-2</v>
      </c>
      <c r="G59" s="6">
        <f t="shared" si="1"/>
        <v>-2.1431787483115694E-2</v>
      </c>
      <c r="H59" s="6">
        <f t="shared" si="2"/>
        <v>-2.2683650322805837E-2</v>
      </c>
      <c r="I59" s="6">
        <f t="shared" si="3"/>
        <v>-1.8950995405819349E-2</v>
      </c>
    </row>
    <row r="60" spans="1:9" x14ac:dyDescent="0.25">
      <c r="A60" s="4">
        <v>38471</v>
      </c>
      <c r="B60" s="5">
        <v>161.06</v>
      </c>
      <c r="C60" s="5">
        <v>104.16</v>
      </c>
      <c r="D60" s="5">
        <v>161.46</v>
      </c>
      <c r="E60" s="5">
        <v>100.33</v>
      </c>
      <c r="F60" s="6">
        <f t="shared" si="0"/>
        <v>-2.6239419588875434E-2</v>
      </c>
      <c r="G60" s="6">
        <f t="shared" si="1"/>
        <v>-4.1501794423484006E-2</v>
      </c>
      <c r="H60" s="6">
        <f t="shared" si="2"/>
        <v>-3.9100160685591856E-2</v>
      </c>
      <c r="I60" s="6">
        <f t="shared" si="3"/>
        <v>-2.1170731707317092E-2</v>
      </c>
    </row>
    <row r="61" spans="1:9" x14ac:dyDescent="0.25">
      <c r="A61" s="4">
        <v>38503</v>
      </c>
      <c r="B61" s="5">
        <v>164.45</v>
      </c>
      <c r="C61" s="5">
        <v>107.32</v>
      </c>
      <c r="D61" s="5">
        <v>166.51</v>
      </c>
      <c r="E61" s="5">
        <v>102.19</v>
      </c>
      <c r="F61" s="6">
        <f t="shared" si="0"/>
        <v>2.1048056624860312E-2</v>
      </c>
      <c r="G61" s="6">
        <f t="shared" si="1"/>
        <v>3.0337941628264087E-2</v>
      </c>
      <c r="H61" s="6">
        <f t="shared" si="2"/>
        <v>3.1277096494487733E-2</v>
      </c>
      <c r="I61" s="6">
        <f t="shared" si="3"/>
        <v>1.8538821887770451E-2</v>
      </c>
    </row>
    <row r="62" spans="1:9" x14ac:dyDescent="0.25">
      <c r="A62" s="4">
        <v>38533</v>
      </c>
      <c r="B62" s="5">
        <v>167.7</v>
      </c>
      <c r="C62" s="5">
        <v>111.95</v>
      </c>
      <c r="D62" s="5">
        <v>171.46</v>
      </c>
      <c r="E62" s="5">
        <v>103.12</v>
      </c>
      <c r="F62" s="6">
        <f t="shared" si="0"/>
        <v>1.9762845849802479E-2</v>
      </c>
      <c r="G62" s="6">
        <f t="shared" si="1"/>
        <v>4.314200521803957E-2</v>
      </c>
      <c r="H62" s="6">
        <f t="shared" si="2"/>
        <v>2.9727944267611717E-2</v>
      </c>
      <c r="I62" s="6">
        <f t="shared" si="3"/>
        <v>9.1006947842255936E-3</v>
      </c>
    </row>
    <row r="63" spans="1:9" x14ac:dyDescent="0.25">
      <c r="A63" s="4">
        <v>38562</v>
      </c>
      <c r="B63" s="5">
        <v>174.28</v>
      </c>
      <c r="C63" s="5">
        <v>116.85</v>
      </c>
      <c r="D63" s="5">
        <v>180.36</v>
      </c>
      <c r="E63" s="5">
        <v>106.75</v>
      </c>
      <c r="F63" s="6">
        <f t="shared" si="0"/>
        <v>3.923673225998825E-2</v>
      </c>
      <c r="G63" s="6">
        <f t="shared" si="1"/>
        <v>4.376953997320232E-2</v>
      </c>
      <c r="H63" s="6">
        <f t="shared" si="2"/>
        <v>5.1907150355768206E-2</v>
      </c>
      <c r="I63" s="6">
        <f t="shared" si="3"/>
        <v>3.5201706749418138E-2</v>
      </c>
    </row>
    <row r="64" spans="1:9" x14ac:dyDescent="0.25">
      <c r="A64" s="4">
        <v>38595</v>
      </c>
      <c r="B64" s="5">
        <v>179.31</v>
      </c>
      <c r="C64" s="5">
        <v>120.58</v>
      </c>
      <c r="D64" s="5">
        <v>182.21</v>
      </c>
      <c r="E64" s="5">
        <v>107.6</v>
      </c>
      <c r="F64" s="6">
        <f t="shared" si="0"/>
        <v>2.8861602019738308E-2</v>
      </c>
      <c r="G64" s="6">
        <f t="shared" si="1"/>
        <v>3.1921266581086849E-2</v>
      </c>
      <c r="H64" s="6">
        <f t="shared" si="2"/>
        <v>1.0257263251275184E-2</v>
      </c>
      <c r="I64" s="6">
        <f t="shared" si="3"/>
        <v>7.9625292740046483E-3</v>
      </c>
    </row>
    <row r="65" spans="1:9" x14ac:dyDescent="0.25">
      <c r="A65" s="4">
        <v>38625</v>
      </c>
      <c r="B65" s="5">
        <v>187.42</v>
      </c>
      <c r="C65" s="5">
        <v>126.53</v>
      </c>
      <c r="D65" s="5">
        <v>186.88</v>
      </c>
      <c r="E65" s="5">
        <v>110.43</v>
      </c>
      <c r="F65" s="6">
        <f t="shared" si="0"/>
        <v>4.5228933132563709E-2</v>
      </c>
      <c r="G65" s="6">
        <f t="shared" si="1"/>
        <v>4.9344833305689173E-2</v>
      </c>
      <c r="H65" s="6">
        <f t="shared" si="2"/>
        <v>2.5629767850282592E-2</v>
      </c>
      <c r="I65" s="6">
        <f t="shared" si="3"/>
        <v>2.6301115241635697E-2</v>
      </c>
    </row>
    <row r="66" spans="1:9" x14ac:dyDescent="0.25">
      <c r="A66" s="4">
        <v>38656</v>
      </c>
      <c r="B66" s="5">
        <v>180.89</v>
      </c>
      <c r="C66" s="5">
        <v>121.33</v>
      </c>
      <c r="D66" s="5">
        <v>180.65</v>
      </c>
      <c r="E66" s="5">
        <v>107.77</v>
      </c>
      <c r="F66" s="6">
        <f t="shared" si="0"/>
        <v>-3.4841532387151819E-2</v>
      </c>
      <c r="G66" s="6">
        <f t="shared" si="1"/>
        <v>-4.109697304986959E-2</v>
      </c>
      <c r="H66" s="6">
        <f t="shared" si="2"/>
        <v>-3.3336900684931448E-2</v>
      </c>
      <c r="I66" s="6">
        <f t="shared" si="3"/>
        <v>-2.4087657339491142E-2</v>
      </c>
    </row>
    <row r="67" spans="1:9" x14ac:dyDescent="0.25">
      <c r="A67" s="4">
        <v>38686</v>
      </c>
      <c r="B67" s="5">
        <v>185.74</v>
      </c>
      <c r="C67" s="5">
        <v>125.53</v>
      </c>
      <c r="D67" s="5">
        <v>188.02</v>
      </c>
      <c r="E67" s="5">
        <v>111.42</v>
      </c>
      <c r="F67" s="6">
        <f t="shared" si="0"/>
        <v>2.6811874619934839E-2</v>
      </c>
      <c r="G67" s="6">
        <f t="shared" si="1"/>
        <v>3.4616335613615767E-2</v>
      </c>
      <c r="H67" s="6">
        <f t="shared" si="2"/>
        <v>4.0797121505673939E-2</v>
      </c>
      <c r="I67" s="6">
        <f t="shared" si="3"/>
        <v>3.386842349447905E-2</v>
      </c>
    </row>
    <row r="68" spans="1:9" x14ac:dyDescent="0.25">
      <c r="A68" s="4">
        <v>38716</v>
      </c>
      <c r="B68" s="5">
        <v>191.42</v>
      </c>
      <c r="C68" s="5">
        <v>133.5</v>
      </c>
      <c r="D68" s="5">
        <v>195.77</v>
      </c>
      <c r="E68" s="5">
        <v>113.92</v>
      </c>
      <c r="F68" s="6">
        <f t="shared" si="0"/>
        <v>3.0580381177990557E-2</v>
      </c>
      <c r="G68" s="6">
        <f t="shared" si="1"/>
        <v>6.3490799012188237E-2</v>
      </c>
      <c r="H68" s="6">
        <f t="shared" si="2"/>
        <v>4.1219019253270872E-2</v>
      </c>
      <c r="I68" s="6">
        <f t="shared" si="3"/>
        <v>2.2437623406928786E-2</v>
      </c>
    </row>
    <row r="69" spans="1:9" x14ac:dyDescent="0.25">
      <c r="A69" s="4">
        <v>38748</v>
      </c>
      <c r="B69" s="5">
        <v>203.56</v>
      </c>
      <c r="C69" s="5">
        <v>143.62</v>
      </c>
      <c r="D69" s="5">
        <v>210.6</v>
      </c>
      <c r="E69" s="5">
        <v>119.03</v>
      </c>
      <c r="F69" s="6">
        <f t="shared" si="0"/>
        <v>6.3420750182844099E-2</v>
      </c>
      <c r="G69" s="6">
        <f t="shared" si="1"/>
        <v>7.5805243445692838E-2</v>
      </c>
      <c r="H69" s="6">
        <f t="shared" si="2"/>
        <v>7.575215814476155E-2</v>
      </c>
      <c r="I69" s="6">
        <f t="shared" si="3"/>
        <v>4.4856039325842589E-2</v>
      </c>
    </row>
    <row r="70" spans="1:9" x14ac:dyDescent="0.25">
      <c r="A70" s="4">
        <v>38776</v>
      </c>
      <c r="B70" s="5">
        <v>203.55</v>
      </c>
      <c r="C70" s="5">
        <v>140.25</v>
      </c>
      <c r="D70" s="5">
        <v>208.93</v>
      </c>
      <c r="E70" s="5">
        <v>118.9</v>
      </c>
      <c r="F70" s="6">
        <f t="shared" si="0"/>
        <v>-4.9125564943963695E-5</v>
      </c>
      <c r="G70" s="6">
        <f t="shared" si="1"/>
        <v>-2.3464698509956916E-2</v>
      </c>
      <c r="H70" s="6">
        <f t="shared" si="2"/>
        <v>-7.9297245963911855E-3</v>
      </c>
      <c r="I70" s="6">
        <f t="shared" si="3"/>
        <v>-1.0921616399226508E-3</v>
      </c>
    </row>
    <row r="71" spans="1:9" x14ac:dyDescent="0.25">
      <c r="A71" s="4">
        <v>38807</v>
      </c>
      <c r="B71" s="5">
        <v>209.61</v>
      </c>
      <c r="C71" s="5">
        <v>145.21</v>
      </c>
      <c r="D71" s="5">
        <v>218.74</v>
      </c>
      <c r="E71" s="5">
        <v>121.57</v>
      </c>
      <c r="F71" s="6">
        <f t="shared" si="0"/>
        <v>2.9771554900515751E-2</v>
      </c>
      <c r="G71" s="6">
        <f t="shared" si="1"/>
        <v>3.5365418894830691E-2</v>
      </c>
      <c r="H71" s="6">
        <f t="shared" si="2"/>
        <v>4.6953525104101779E-2</v>
      </c>
      <c r="I71" s="6">
        <f t="shared" si="3"/>
        <v>2.245584524810762E-2</v>
      </c>
    </row>
    <row r="72" spans="1:9" x14ac:dyDescent="0.25">
      <c r="A72" s="4">
        <v>38835</v>
      </c>
      <c r="B72" s="5">
        <v>219.59</v>
      </c>
      <c r="C72" s="5">
        <v>150.27000000000001</v>
      </c>
      <c r="D72" s="5">
        <v>224.51</v>
      </c>
      <c r="E72" s="5">
        <v>125.32</v>
      </c>
      <c r="F72" s="6">
        <f t="shared" si="0"/>
        <v>4.7612232240828112E-2</v>
      </c>
      <c r="G72" s="6">
        <f t="shared" si="1"/>
        <v>3.4846084980373337E-2</v>
      </c>
      <c r="H72" s="6">
        <f t="shared" si="2"/>
        <v>2.6378348724513057E-2</v>
      </c>
      <c r="I72" s="6">
        <f t="shared" si="3"/>
        <v>3.0846425927449239E-2</v>
      </c>
    </row>
    <row r="73" spans="1:9" x14ac:dyDescent="0.25">
      <c r="A73" s="4">
        <v>38868</v>
      </c>
      <c r="B73" s="5">
        <v>212.53</v>
      </c>
      <c r="C73" s="5">
        <v>141.38</v>
      </c>
      <c r="D73" s="5">
        <v>212</v>
      </c>
      <c r="E73" s="5">
        <v>121.16</v>
      </c>
      <c r="F73" s="6">
        <f t="shared" si="0"/>
        <v>-3.2150826540370714E-2</v>
      </c>
      <c r="G73" s="6">
        <f t="shared" si="1"/>
        <v>-5.9160178345644576E-2</v>
      </c>
      <c r="H73" s="6">
        <f t="shared" si="2"/>
        <v>-5.5721348714979246E-2</v>
      </c>
      <c r="I73" s="6">
        <f t="shared" si="3"/>
        <v>-3.319502074688796E-2</v>
      </c>
    </row>
    <row r="74" spans="1:9" x14ac:dyDescent="0.25">
      <c r="A74" s="4">
        <v>38898</v>
      </c>
      <c r="B74" s="5">
        <v>212.06</v>
      </c>
      <c r="C74" s="5">
        <v>140.59</v>
      </c>
      <c r="D74" s="5">
        <v>208.75</v>
      </c>
      <c r="E74" s="5">
        <v>121.17</v>
      </c>
      <c r="F74" s="6">
        <f t="shared" ref="F74:F137" si="4">B74/B73-1</f>
        <v>-2.2114525008234409E-3</v>
      </c>
      <c r="G74" s="6">
        <f t="shared" ref="G74:G137" si="5">C74/C73-1</f>
        <v>-5.5877776205969232E-3</v>
      </c>
      <c r="H74" s="6">
        <f t="shared" ref="H74:H137" si="6">D74/D73-1</f>
        <v>-1.5330188679245293E-2</v>
      </c>
      <c r="I74" s="6">
        <f t="shared" ref="I74:I137" si="7">E74/E73-1</f>
        <v>8.253549026093765E-5</v>
      </c>
    </row>
    <row r="75" spans="1:9" x14ac:dyDescent="0.25">
      <c r="A75" s="4">
        <v>38929</v>
      </c>
      <c r="B75" s="5">
        <v>216.08</v>
      </c>
      <c r="C75" s="5">
        <v>139.99</v>
      </c>
      <c r="D75" s="5">
        <v>202.94</v>
      </c>
      <c r="E75" s="5">
        <v>121.95</v>
      </c>
      <c r="F75" s="6">
        <f t="shared" si="4"/>
        <v>1.8956898990851734E-2</v>
      </c>
      <c r="G75" s="6">
        <f t="shared" si="5"/>
        <v>-4.2677288569599181E-3</v>
      </c>
      <c r="H75" s="6">
        <f t="shared" si="6"/>
        <v>-2.7832335329341373E-2</v>
      </c>
      <c r="I75" s="6">
        <f t="shared" si="7"/>
        <v>6.4372369398366658E-3</v>
      </c>
    </row>
    <row r="76" spans="1:9" x14ac:dyDescent="0.25">
      <c r="A76" s="4">
        <v>38960</v>
      </c>
      <c r="B76" s="5">
        <v>223.1</v>
      </c>
      <c r="C76" s="5">
        <v>140.44999999999999</v>
      </c>
      <c r="D76" s="5">
        <v>208.64</v>
      </c>
      <c r="E76" s="5">
        <v>125.18</v>
      </c>
      <c r="F76" s="6">
        <f t="shared" si="4"/>
        <v>3.248796741947424E-2</v>
      </c>
      <c r="G76" s="6">
        <f t="shared" si="5"/>
        <v>3.2859489963568134E-3</v>
      </c>
      <c r="H76" s="6">
        <f t="shared" si="6"/>
        <v>2.808711934561936E-2</v>
      </c>
      <c r="I76" s="6">
        <f t="shared" si="7"/>
        <v>2.6486264862648712E-2</v>
      </c>
    </row>
    <row r="77" spans="1:9" x14ac:dyDescent="0.25">
      <c r="A77" s="4">
        <v>38989</v>
      </c>
      <c r="B77" s="5">
        <v>226.24</v>
      </c>
      <c r="C77" s="5">
        <v>139.61000000000001</v>
      </c>
      <c r="D77" s="5">
        <v>209.4</v>
      </c>
      <c r="E77" s="5">
        <v>126.71</v>
      </c>
      <c r="F77" s="6">
        <f t="shared" si="4"/>
        <v>1.4074406095921255E-2</v>
      </c>
      <c r="G77" s="6">
        <f t="shared" si="5"/>
        <v>-5.9807760768955109E-3</v>
      </c>
      <c r="H77" s="6">
        <f t="shared" si="6"/>
        <v>3.6426380368099753E-3</v>
      </c>
      <c r="I77" s="6">
        <f t="shared" si="7"/>
        <v>1.2222399744368007E-2</v>
      </c>
    </row>
    <row r="78" spans="1:9" x14ac:dyDescent="0.25">
      <c r="A78" s="4">
        <v>39021</v>
      </c>
      <c r="B78" s="5">
        <v>234.93</v>
      </c>
      <c r="C78" s="5">
        <v>148.15</v>
      </c>
      <c r="D78" s="5">
        <v>218.61</v>
      </c>
      <c r="E78" s="5">
        <v>131.38999999999999</v>
      </c>
      <c r="F78" s="6">
        <f t="shared" si="4"/>
        <v>3.8410537482319596E-2</v>
      </c>
      <c r="G78" s="6">
        <f t="shared" si="5"/>
        <v>6.117040326624168E-2</v>
      </c>
      <c r="H78" s="6">
        <f t="shared" si="6"/>
        <v>4.3982808022922759E-2</v>
      </c>
      <c r="I78" s="6">
        <f t="shared" si="7"/>
        <v>3.6934732854549734E-2</v>
      </c>
    </row>
    <row r="79" spans="1:9" x14ac:dyDescent="0.25">
      <c r="A79" s="4">
        <v>39051</v>
      </c>
      <c r="B79" s="5">
        <v>242.83</v>
      </c>
      <c r="C79" s="5">
        <v>153.80000000000001</v>
      </c>
      <c r="D79" s="5">
        <v>226.24</v>
      </c>
      <c r="E79" s="5">
        <v>134.66999999999999</v>
      </c>
      <c r="F79" s="6">
        <f t="shared" si="4"/>
        <v>3.3627037841059026E-2</v>
      </c>
      <c r="G79" s="6">
        <f t="shared" si="5"/>
        <v>3.8137023287208915E-2</v>
      </c>
      <c r="H79" s="6">
        <f t="shared" si="6"/>
        <v>3.490233749599736E-2</v>
      </c>
      <c r="I79" s="6">
        <f t="shared" si="7"/>
        <v>2.4963848085851392E-2</v>
      </c>
    </row>
    <row r="80" spans="1:9" x14ac:dyDescent="0.25">
      <c r="A80" s="4">
        <v>39080</v>
      </c>
      <c r="B80" s="5">
        <v>250.79</v>
      </c>
      <c r="C80" s="5">
        <v>158.96</v>
      </c>
      <c r="D80" s="5">
        <v>230.14</v>
      </c>
      <c r="E80" s="5">
        <v>137.44999999999999</v>
      </c>
      <c r="F80" s="6">
        <f t="shared" si="4"/>
        <v>3.2780134250298465E-2</v>
      </c>
      <c r="G80" s="6">
        <f t="shared" si="5"/>
        <v>3.3550065019505748E-2</v>
      </c>
      <c r="H80" s="6">
        <f t="shared" si="6"/>
        <v>1.723833097595473E-2</v>
      </c>
      <c r="I80" s="6">
        <f t="shared" si="7"/>
        <v>2.0643053389767685E-2</v>
      </c>
    </row>
    <row r="81" spans="1:9" x14ac:dyDescent="0.25">
      <c r="A81" s="4">
        <v>39113</v>
      </c>
      <c r="B81" s="5">
        <v>254.24</v>
      </c>
      <c r="C81" s="5">
        <v>161.65</v>
      </c>
      <c r="D81" s="5">
        <v>234.34</v>
      </c>
      <c r="E81" s="5">
        <v>139.1</v>
      </c>
      <c r="F81" s="6">
        <f t="shared" si="4"/>
        <v>1.3756529367199732E-2</v>
      </c>
      <c r="G81" s="6">
        <f t="shared" si="5"/>
        <v>1.6922496225465489E-2</v>
      </c>
      <c r="H81" s="6">
        <f t="shared" si="6"/>
        <v>1.8249761015034505E-2</v>
      </c>
      <c r="I81" s="6">
        <f t="shared" si="7"/>
        <v>1.2004365223717839E-2</v>
      </c>
    </row>
    <row r="82" spans="1:9" x14ac:dyDescent="0.25">
      <c r="A82" s="4">
        <v>39141</v>
      </c>
      <c r="B82" s="5">
        <v>255.97</v>
      </c>
      <c r="C82" s="5">
        <v>161.31</v>
      </c>
      <c r="D82" s="5">
        <v>236.19</v>
      </c>
      <c r="E82" s="5">
        <v>138.43</v>
      </c>
      <c r="F82" s="6">
        <f t="shared" si="4"/>
        <v>6.8045940843297625E-3</v>
      </c>
      <c r="G82" s="6">
        <f t="shared" si="5"/>
        <v>-2.1033096195484102E-3</v>
      </c>
      <c r="H82" s="6">
        <f t="shared" si="6"/>
        <v>7.8945122471623108E-3</v>
      </c>
      <c r="I82" s="6">
        <f t="shared" si="7"/>
        <v>-4.8166786484542534E-3</v>
      </c>
    </row>
    <row r="83" spans="1:9" x14ac:dyDescent="0.25">
      <c r="A83" s="4">
        <v>39171</v>
      </c>
      <c r="B83" s="5">
        <v>262.68</v>
      </c>
      <c r="C83" s="5">
        <v>166.44</v>
      </c>
      <c r="D83" s="5">
        <v>242.17</v>
      </c>
      <c r="E83" s="5">
        <v>141.02000000000001</v>
      </c>
      <c r="F83" s="6">
        <f t="shared" si="4"/>
        <v>2.6214009454232912E-2</v>
      </c>
      <c r="G83" s="6">
        <f t="shared" si="5"/>
        <v>3.180212014134276E-2</v>
      </c>
      <c r="H83" s="6">
        <f t="shared" si="6"/>
        <v>2.5318599432660127E-2</v>
      </c>
      <c r="I83" s="6">
        <f t="shared" si="7"/>
        <v>1.8709817236148174E-2</v>
      </c>
    </row>
    <row r="84" spans="1:9" x14ac:dyDescent="0.25">
      <c r="A84" s="4">
        <v>39202</v>
      </c>
      <c r="B84" s="5">
        <v>277.77</v>
      </c>
      <c r="C84" s="5">
        <v>172.78</v>
      </c>
      <c r="D84" s="5">
        <v>250.14</v>
      </c>
      <c r="E84" s="5">
        <v>147.32</v>
      </c>
      <c r="F84" s="6">
        <f t="shared" si="4"/>
        <v>5.7446322521699233E-2</v>
      </c>
      <c r="G84" s="6">
        <f t="shared" si="5"/>
        <v>3.8091804854602174E-2</v>
      </c>
      <c r="H84" s="6">
        <f t="shared" si="6"/>
        <v>3.2910765164966715E-2</v>
      </c>
      <c r="I84" s="6">
        <f t="shared" si="7"/>
        <v>4.4674514253297382E-2</v>
      </c>
    </row>
    <row r="85" spans="1:9" x14ac:dyDescent="0.25">
      <c r="A85" s="4">
        <v>39233</v>
      </c>
      <c r="B85" s="5">
        <v>287.33</v>
      </c>
      <c r="C85" s="5">
        <v>178.55</v>
      </c>
      <c r="D85" s="5">
        <v>256.63</v>
      </c>
      <c r="E85" s="5">
        <v>151.6</v>
      </c>
      <c r="F85" s="6">
        <f t="shared" si="4"/>
        <v>3.4416963674982926E-2</v>
      </c>
      <c r="G85" s="6">
        <f t="shared" si="5"/>
        <v>3.3395068873712352E-2</v>
      </c>
      <c r="H85" s="6">
        <f t="shared" si="6"/>
        <v>2.5945470536499649E-2</v>
      </c>
      <c r="I85" s="6">
        <f t="shared" si="7"/>
        <v>2.9052402932391974E-2</v>
      </c>
    </row>
    <row r="86" spans="1:9" x14ac:dyDescent="0.25">
      <c r="A86" s="4">
        <v>39262</v>
      </c>
      <c r="B86" s="5">
        <v>287.16000000000003</v>
      </c>
      <c r="C86" s="5">
        <v>177.45</v>
      </c>
      <c r="D86" s="5">
        <v>254.72</v>
      </c>
      <c r="E86" s="5">
        <v>150.47999999999999</v>
      </c>
      <c r="F86" s="6">
        <f t="shared" si="4"/>
        <v>-5.9165419552420495E-4</v>
      </c>
      <c r="G86" s="6">
        <f t="shared" si="5"/>
        <v>-6.160739288714745E-3</v>
      </c>
      <c r="H86" s="6">
        <f t="shared" si="6"/>
        <v>-7.4426216732260686E-3</v>
      </c>
      <c r="I86" s="6">
        <f t="shared" si="7"/>
        <v>-7.3878627968337884E-3</v>
      </c>
    </row>
    <row r="87" spans="1:9" x14ac:dyDescent="0.25">
      <c r="A87" s="4">
        <v>39294</v>
      </c>
      <c r="B87" s="5">
        <v>278.04000000000002</v>
      </c>
      <c r="C87" s="5">
        <v>176.76</v>
      </c>
      <c r="D87" s="5">
        <v>246.28</v>
      </c>
      <c r="E87" s="5">
        <v>147.18</v>
      </c>
      <c r="F87" s="6">
        <f t="shared" si="4"/>
        <v>-3.1759297952361099E-2</v>
      </c>
      <c r="G87" s="6">
        <f t="shared" si="5"/>
        <v>-3.8884192730346268E-3</v>
      </c>
      <c r="H87" s="6">
        <f t="shared" si="6"/>
        <v>-3.313442211055273E-2</v>
      </c>
      <c r="I87" s="6">
        <f t="shared" si="7"/>
        <v>-2.1929824561403355E-2</v>
      </c>
    </row>
    <row r="88" spans="1:9" x14ac:dyDescent="0.25">
      <c r="A88" s="4">
        <v>39325</v>
      </c>
      <c r="B88" s="5">
        <v>277.05</v>
      </c>
      <c r="C88" s="5">
        <v>174.65</v>
      </c>
      <c r="D88" s="5">
        <v>239.32</v>
      </c>
      <c r="E88" s="5">
        <v>147.13</v>
      </c>
      <c r="F88" s="6">
        <f t="shared" si="4"/>
        <v>-3.5606387570134013E-3</v>
      </c>
      <c r="G88" s="6">
        <f t="shared" si="5"/>
        <v>-1.1937089839330062E-2</v>
      </c>
      <c r="H88" s="6">
        <f t="shared" si="6"/>
        <v>-2.8260516485301368E-2</v>
      </c>
      <c r="I88" s="6">
        <f t="shared" si="7"/>
        <v>-3.3972007066185306E-4</v>
      </c>
    </row>
    <row r="89" spans="1:9" x14ac:dyDescent="0.25">
      <c r="A89" s="4">
        <v>39353</v>
      </c>
      <c r="B89" s="5">
        <v>289.20999999999998</v>
      </c>
      <c r="C89" s="5">
        <v>188.72</v>
      </c>
      <c r="D89" s="5">
        <v>244.35</v>
      </c>
      <c r="E89" s="5">
        <v>154.18</v>
      </c>
      <c r="F89" s="6">
        <f t="shared" si="4"/>
        <v>4.3890994405341832E-2</v>
      </c>
      <c r="G89" s="6">
        <f t="shared" si="5"/>
        <v>8.0561122244488859E-2</v>
      </c>
      <c r="H89" s="6">
        <f t="shared" si="6"/>
        <v>2.1017884004679965E-2</v>
      </c>
      <c r="I89" s="6">
        <f t="shared" si="7"/>
        <v>4.7916808264799826E-2</v>
      </c>
    </row>
    <row r="90" spans="1:9" x14ac:dyDescent="0.25">
      <c r="A90" s="4">
        <v>39386</v>
      </c>
      <c r="B90" s="5">
        <v>297.44</v>
      </c>
      <c r="C90" s="5">
        <v>197.33</v>
      </c>
      <c r="D90" s="5">
        <v>256.33</v>
      </c>
      <c r="E90" s="5">
        <v>158.94</v>
      </c>
      <c r="F90" s="6">
        <f t="shared" si="4"/>
        <v>2.8456830676671041E-2</v>
      </c>
      <c r="G90" s="6">
        <f t="shared" si="5"/>
        <v>4.5623145400593534E-2</v>
      </c>
      <c r="H90" s="6">
        <f t="shared" si="6"/>
        <v>4.9028033558420336E-2</v>
      </c>
      <c r="I90" s="6">
        <f t="shared" si="7"/>
        <v>3.0873005577895851E-2</v>
      </c>
    </row>
    <row r="91" spans="1:9" x14ac:dyDescent="0.25">
      <c r="A91" s="4">
        <v>39416</v>
      </c>
      <c r="B91" s="5">
        <v>281.88</v>
      </c>
      <c r="C91" s="5">
        <v>188.96</v>
      </c>
      <c r="D91" s="5">
        <v>236.97</v>
      </c>
      <c r="E91" s="5">
        <v>152.52000000000001</v>
      </c>
      <c r="F91" s="6">
        <f t="shared" si="4"/>
        <v>-5.2313071543840794E-2</v>
      </c>
      <c r="G91" s="6">
        <f t="shared" si="5"/>
        <v>-4.2416257031368754E-2</v>
      </c>
      <c r="H91" s="6">
        <f t="shared" si="6"/>
        <v>-7.552764015136737E-2</v>
      </c>
      <c r="I91" s="6">
        <f t="shared" si="7"/>
        <v>-4.0392600981502325E-2</v>
      </c>
    </row>
    <row r="92" spans="1:9" x14ac:dyDescent="0.25">
      <c r="A92" s="4">
        <v>39447</v>
      </c>
      <c r="B92" s="5">
        <v>276.66000000000003</v>
      </c>
      <c r="C92" s="5">
        <v>190.6</v>
      </c>
      <c r="D92" s="5">
        <v>232.73</v>
      </c>
      <c r="E92" s="5">
        <v>150.59</v>
      </c>
      <c r="F92" s="6">
        <f t="shared" si="4"/>
        <v>-1.8518518518518379E-2</v>
      </c>
      <c r="G92" s="6">
        <f t="shared" si="5"/>
        <v>8.6790855207450335E-3</v>
      </c>
      <c r="H92" s="6">
        <f t="shared" si="6"/>
        <v>-1.7892560239692878E-2</v>
      </c>
      <c r="I92" s="6">
        <f t="shared" si="7"/>
        <v>-1.26540781536848E-2</v>
      </c>
    </row>
    <row r="93" spans="1:9" x14ac:dyDescent="0.25">
      <c r="A93" s="4">
        <v>39478</v>
      </c>
      <c r="B93" s="5">
        <v>253.78</v>
      </c>
      <c r="C93" s="5">
        <v>170.49</v>
      </c>
      <c r="D93" s="5">
        <v>214.3</v>
      </c>
      <c r="E93" s="5">
        <v>139.12</v>
      </c>
      <c r="F93" s="6">
        <f t="shared" si="4"/>
        <v>-8.2700787970794609E-2</v>
      </c>
      <c r="G93" s="6">
        <f t="shared" si="5"/>
        <v>-0.10550891920251826</v>
      </c>
      <c r="H93" s="6">
        <f t="shared" si="6"/>
        <v>-7.9190478236583095E-2</v>
      </c>
      <c r="I93" s="6">
        <f t="shared" si="7"/>
        <v>-7.6167076167076186E-2</v>
      </c>
    </row>
    <row r="94" spans="1:9" x14ac:dyDescent="0.25">
      <c r="A94" s="4">
        <v>39507</v>
      </c>
      <c r="B94" s="5">
        <v>254.28</v>
      </c>
      <c r="C94" s="5">
        <v>173.71</v>
      </c>
      <c r="D94" s="5">
        <v>216.08</v>
      </c>
      <c r="E94" s="5">
        <v>138.38</v>
      </c>
      <c r="F94" s="6">
        <f t="shared" si="4"/>
        <v>1.9702104184726732E-3</v>
      </c>
      <c r="G94" s="6">
        <f t="shared" si="5"/>
        <v>1.8886738225115884E-2</v>
      </c>
      <c r="H94" s="6">
        <f t="shared" si="6"/>
        <v>8.3061129258048538E-3</v>
      </c>
      <c r="I94" s="6">
        <f t="shared" si="7"/>
        <v>-5.3191489361702482E-3</v>
      </c>
    </row>
    <row r="95" spans="1:9" x14ac:dyDescent="0.25">
      <c r="A95" s="4">
        <v>39538</v>
      </c>
      <c r="B95" s="5">
        <v>252.25</v>
      </c>
      <c r="C95" s="5">
        <v>171.45</v>
      </c>
      <c r="D95" s="5">
        <v>214.01</v>
      </c>
      <c r="E95" s="5">
        <v>137.12</v>
      </c>
      <c r="F95" s="6">
        <f t="shared" si="4"/>
        <v>-7.9833254679880783E-3</v>
      </c>
      <c r="G95" s="6">
        <f t="shared" si="5"/>
        <v>-1.3010189396120087E-2</v>
      </c>
      <c r="H95" s="6">
        <f t="shared" si="6"/>
        <v>-9.5797852647169224E-3</v>
      </c>
      <c r="I95" s="6">
        <f t="shared" si="7"/>
        <v>-9.1053620465384455E-3</v>
      </c>
    </row>
    <row r="96" spans="1:9" x14ac:dyDescent="0.25">
      <c r="A96" s="4">
        <v>39568</v>
      </c>
      <c r="B96" s="5">
        <v>264.85000000000002</v>
      </c>
      <c r="C96" s="5">
        <v>183</v>
      </c>
      <c r="D96" s="5">
        <v>222.76</v>
      </c>
      <c r="E96" s="5">
        <v>144.44</v>
      </c>
      <c r="F96" s="6">
        <f t="shared" si="4"/>
        <v>4.9950445986124858E-2</v>
      </c>
      <c r="G96" s="6">
        <f t="shared" si="5"/>
        <v>6.7366579177602803E-2</v>
      </c>
      <c r="H96" s="6">
        <f t="shared" si="6"/>
        <v>4.0885939909349966E-2</v>
      </c>
      <c r="I96" s="6">
        <f t="shared" si="7"/>
        <v>5.3383897316219286E-2</v>
      </c>
    </row>
    <row r="97" spans="1:9" x14ac:dyDescent="0.25">
      <c r="A97" s="4">
        <v>39598</v>
      </c>
      <c r="B97" s="5">
        <v>269.47000000000003</v>
      </c>
      <c r="C97" s="5">
        <v>188.41</v>
      </c>
      <c r="D97" s="5">
        <v>230.92</v>
      </c>
      <c r="E97" s="5">
        <v>146.82</v>
      </c>
      <c r="F97" s="6">
        <f t="shared" si="4"/>
        <v>1.7443836133660628E-2</v>
      </c>
      <c r="G97" s="6">
        <f t="shared" si="5"/>
        <v>2.9562841530054618E-2</v>
      </c>
      <c r="H97" s="6">
        <f t="shared" si="6"/>
        <v>3.6631352127850514E-2</v>
      </c>
      <c r="I97" s="6">
        <f t="shared" si="7"/>
        <v>1.6477430074771426E-2</v>
      </c>
    </row>
    <row r="98" spans="1:9" x14ac:dyDescent="0.25">
      <c r="A98" s="4">
        <v>39629</v>
      </c>
      <c r="B98" s="5">
        <v>245.34</v>
      </c>
      <c r="C98" s="5">
        <v>185.22</v>
      </c>
      <c r="D98" s="5">
        <v>212.37</v>
      </c>
      <c r="E98" s="5">
        <v>135.16</v>
      </c>
      <c r="F98" s="6">
        <f t="shared" si="4"/>
        <v>-8.9546146138716809E-2</v>
      </c>
      <c r="G98" s="6">
        <f t="shared" si="5"/>
        <v>-1.6931160766413655E-2</v>
      </c>
      <c r="H98" s="6">
        <f t="shared" si="6"/>
        <v>-8.0330850510999419E-2</v>
      </c>
      <c r="I98" s="6">
        <f t="shared" si="7"/>
        <v>-7.941697316441898E-2</v>
      </c>
    </row>
    <row r="99" spans="1:9" x14ac:dyDescent="0.25">
      <c r="A99" s="4">
        <v>39660</v>
      </c>
      <c r="B99" s="5">
        <v>237.95</v>
      </c>
      <c r="C99" s="5">
        <v>170.04</v>
      </c>
      <c r="D99" s="5">
        <v>208.6</v>
      </c>
      <c r="E99" s="5">
        <v>131.9</v>
      </c>
      <c r="F99" s="6">
        <f t="shared" si="4"/>
        <v>-3.0121464090649752E-2</v>
      </c>
      <c r="G99" s="6">
        <f t="shared" si="5"/>
        <v>-8.1956592160673858E-2</v>
      </c>
      <c r="H99" s="6">
        <f t="shared" si="6"/>
        <v>-1.7752036540001015E-2</v>
      </c>
      <c r="I99" s="6">
        <f t="shared" si="7"/>
        <v>-2.4119562000591843E-2</v>
      </c>
    </row>
    <row r="100" spans="1:9" x14ac:dyDescent="0.25">
      <c r="A100" s="4">
        <v>39689</v>
      </c>
      <c r="B100" s="5">
        <v>234.6</v>
      </c>
      <c r="C100" s="5">
        <v>165.96</v>
      </c>
      <c r="D100" s="5">
        <v>208.52</v>
      </c>
      <c r="E100" s="5">
        <v>130.1</v>
      </c>
      <c r="F100" s="6">
        <f t="shared" si="4"/>
        <v>-1.4078587938642584E-2</v>
      </c>
      <c r="G100" s="6">
        <f t="shared" si="5"/>
        <v>-2.3994354269583518E-2</v>
      </c>
      <c r="H100" s="6">
        <f t="shared" si="6"/>
        <v>-3.8350910834128449E-4</v>
      </c>
      <c r="I100" s="6">
        <f t="shared" si="7"/>
        <v>-1.3646702047005355E-2</v>
      </c>
    </row>
    <row r="101" spans="1:9" x14ac:dyDescent="0.25">
      <c r="A101" s="4">
        <v>39721</v>
      </c>
      <c r="B101" s="5">
        <v>199.67</v>
      </c>
      <c r="C101" s="5">
        <v>138.28</v>
      </c>
      <c r="D101" s="5">
        <v>180.88</v>
      </c>
      <c r="E101" s="5">
        <v>114.68</v>
      </c>
      <c r="F101" s="6">
        <f t="shared" si="4"/>
        <v>-0.1488917306052856</v>
      </c>
      <c r="G101" s="6">
        <f t="shared" si="5"/>
        <v>-0.16678717763316464</v>
      </c>
      <c r="H101" s="6">
        <f t="shared" si="6"/>
        <v>-0.13255323230385585</v>
      </c>
      <c r="I101" s="6">
        <f t="shared" si="7"/>
        <v>-0.11852421214450415</v>
      </c>
    </row>
    <row r="102" spans="1:9" x14ac:dyDescent="0.25">
      <c r="A102" s="4">
        <v>39752</v>
      </c>
      <c r="B102" s="5">
        <v>158.01</v>
      </c>
      <c r="C102" s="5">
        <v>119.45</v>
      </c>
      <c r="D102" s="5">
        <v>139.97</v>
      </c>
      <c r="E102" s="5">
        <v>92.97</v>
      </c>
      <c r="F102" s="6">
        <f t="shared" si="4"/>
        <v>-0.20864426303400607</v>
      </c>
      <c r="G102" s="6">
        <f t="shared" si="5"/>
        <v>-0.1361729823546427</v>
      </c>
      <c r="H102" s="6">
        <f t="shared" si="6"/>
        <v>-0.22617204776647504</v>
      </c>
      <c r="I102" s="6">
        <f t="shared" si="7"/>
        <v>-0.1893093826299268</v>
      </c>
    </row>
    <row r="103" spans="1:9" x14ac:dyDescent="0.25">
      <c r="A103" s="4">
        <v>39780</v>
      </c>
      <c r="B103" s="5">
        <v>149.38999999999999</v>
      </c>
      <c r="C103" s="5">
        <v>111.22</v>
      </c>
      <c r="D103" s="5">
        <v>128.12</v>
      </c>
      <c r="E103" s="5">
        <v>87.02</v>
      </c>
      <c r="F103" s="6">
        <f t="shared" si="4"/>
        <v>-5.4553509271565104E-2</v>
      </c>
      <c r="G103" s="6">
        <f t="shared" si="5"/>
        <v>-6.8899120971117611E-2</v>
      </c>
      <c r="H103" s="6">
        <f t="shared" si="6"/>
        <v>-8.4660998785453967E-2</v>
      </c>
      <c r="I103" s="6">
        <f t="shared" si="7"/>
        <v>-6.3999139507368019E-2</v>
      </c>
    </row>
    <row r="104" spans="1:9" x14ac:dyDescent="0.25">
      <c r="A104" s="4">
        <v>39813</v>
      </c>
      <c r="B104" s="5">
        <v>158.72999999999999</v>
      </c>
      <c r="C104" s="5">
        <v>114.51</v>
      </c>
      <c r="D104" s="5">
        <v>135.91</v>
      </c>
      <c r="E104" s="5">
        <v>89.85</v>
      </c>
      <c r="F104" s="6">
        <f t="shared" si="4"/>
        <v>6.2520918401499426E-2</v>
      </c>
      <c r="G104" s="6">
        <f t="shared" si="5"/>
        <v>2.9581010609602609E-2</v>
      </c>
      <c r="H104" s="6">
        <f t="shared" si="6"/>
        <v>6.0802372775522917E-2</v>
      </c>
      <c r="I104" s="6">
        <f t="shared" si="7"/>
        <v>3.2521259480579268E-2</v>
      </c>
    </row>
    <row r="105" spans="1:9" x14ac:dyDescent="0.25">
      <c r="A105" s="4">
        <v>39843</v>
      </c>
      <c r="B105" s="5">
        <v>143.05000000000001</v>
      </c>
      <c r="C105" s="5">
        <v>104.51</v>
      </c>
      <c r="D105" s="5">
        <v>125.55</v>
      </c>
      <c r="E105" s="5">
        <v>82.01</v>
      </c>
      <c r="F105" s="6">
        <f t="shared" si="4"/>
        <v>-9.8784098784098662E-2</v>
      </c>
      <c r="G105" s="6">
        <f t="shared" si="5"/>
        <v>-8.7328617587983604E-2</v>
      </c>
      <c r="H105" s="6">
        <f t="shared" si="6"/>
        <v>-7.6226914870134665E-2</v>
      </c>
      <c r="I105" s="6">
        <f t="shared" si="7"/>
        <v>-8.7256538675570261E-2</v>
      </c>
    </row>
    <row r="106" spans="1:9" x14ac:dyDescent="0.25">
      <c r="A106" s="4">
        <v>39871</v>
      </c>
      <c r="B106" s="5">
        <v>125.33</v>
      </c>
      <c r="C106" s="5">
        <v>93.78</v>
      </c>
      <c r="D106" s="5">
        <v>112.49</v>
      </c>
      <c r="E106" s="5">
        <v>73.67</v>
      </c>
      <c r="F106" s="6">
        <f t="shared" si="4"/>
        <v>-0.12387277175812661</v>
      </c>
      <c r="G106" s="6">
        <f t="shared" si="5"/>
        <v>-0.10266960099512012</v>
      </c>
      <c r="H106" s="6">
        <f t="shared" si="6"/>
        <v>-0.10402230187176431</v>
      </c>
      <c r="I106" s="6">
        <f t="shared" si="7"/>
        <v>-0.10169491525423735</v>
      </c>
    </row>
    <row r="107" spans="1:9" x14ac:dyDescent="0.25">
      <c r="A107" s="4">
        <v>39903</v>
      </c>
      <c r="B107" s="5">
        <v>136.28</v>
      </c>
      <c r="C107" s="5">
        <v>98.95</v>
      </c>
      <c r="D107" s="5">
        <v>121.83</v>
      </c>
      <c r="E107" s="5">
        <v>79.27</v>
      </c>
      <c r="F107" s="6">
        <f t="shared" si="4"/>
        <v>8.7369344929386417E-2</v>
      </c>
      <c r="G107" s="6">
        <f t="shared" si="5"/>
        <v>5.5129025378545471E-2</v>
      </c>
      <c r="H107" s="6">
        <f t="shared" si="6"/>
        <v>8.3029602631345067E-2</v>
      </c>
      <c r="I107" s="6">
        <f t="shared" si="7"/>
        <v>7.6014659970137011E-2</v>
      </c>
    </row>
    <row r="108" spans="1:9" x14ac:dyDescent="0.25">
      <c r="A108" s="4">
        <v>39933</v>
      </c>
      <c r="B108" s="5">
        <v>159.51</v>
      </c>
      <c r="C108" s="5">
        <v>103.21</v>
      </c>
      <c r="D108" s="5">
        <v>142.04</v>
      </c>
      <c r="E108" s="5">
        <v>88.24</v>
      </c>
      <c r="F108" s="6">
        <f t="shared" si="4"/>
        <v>0.17045788083357793</v>
      </c>
      <c r="G108" s="6">
        <f t="shared" si="5"/>
        <v>4.3052046488125217E-2</v>
      </c>
      <c r="H108" s="6">
        <f t="shared" si="6"/>
        <v>0.16588689157022074</v>
      </c>
      <c r="I108" s="6">
        <f t="shared" si="7"/>
        <v>0.11315756276018663</v>
      </c>
    </row>
    <row r="109" spans="1:9" x14ac:dyDescent="0.25">
      <c r="A109" s="4">
        <v>39962</v>
      </c>
      <c r="B109" s="5">
        <v>179.99</v>
      </c>
      <c r="C109" s="5">
        <v>108.79</v>
      </c>
      <c r="D109" s="5">
        <v>154.49</v>
      </c>
      <c r="E109" s="5">
        <v>96.35</v>
      </c>
      <c r="F109" s="6">
        <f t="shared" si="4"/>
        <v>0.12839320418782529</v>
      </c>
      <c r="G109" s="6">
        <f t="shared" si="5"/>
        <v>5.4064528630946684E-2</v>
      </c>
      <c r="H109" s="6">
        <f t="shared" si="6"/>
        <v>8.7651365812447368E-2</v>
      </c>
      <c r="I109" s="6">
        <f t="shared" si="7"/>
        <v>9.190843155031736E-2</v>
      </c>
    </row>
    <row r="110" spans="1:9" x14ac:dyDescent="0.25">
      <c r="A110" s="4">
        <v>39994</v>
      </c>
      <c r="B110" s="5">
        <v>179.03</v>
      </c>
      <c r="C110" s="5">
        <v>107.75</v>
      </c>
      <c r="D110" s="5">
        <v>156.30000000000001</v>
      </c>
      <c r="E110" s="5">
        <v>95.95</v>
      </c>
      <c r="F110" s="6">
        <f t="shared" si="4"/>
        <v>-5.33362964609152E-3</v>
      </c>
      <c r="G110" s="6">
        <f t="shared" si="5"/>
        <v>-9.5597021785090996E-3</v>
      </c>
      <c r="H110" s="6">
        <f t="shared" si="6"/>
        <v>1.1715968671111465E-2</v>
      </c>
      <c r="I110" s="6">
        <f t="shared" si="7"/>
        <v>-4.1515308770108117E-3</v>
      </c>
    </row>
    <row r="111" spans="1:9" x14ac:dyDescent="0.25">
      <c r="A111" s="4">
        <v>40025</v>
      </c>
      <c r="B111" s="5">
        <v>195.95</v>
      </c>
      <c r="C111" s="5">
        <v>116.59</v>
      </c>
      <c r="D111" s="5">
        <v>170.07</v>
      </c>
      <c r="E111" s="5">
        <v>104.11</v>
      </c>
      <c r="F111" s="6">
        <f t="shared" si="4"/>
        <v>9.4509300117298745E-2</v>
      </c>
      <c r="G111" s="6">
        <f t="shared" si="5"/>
        <v>8.2041763341067275E-2</v>
      </c>
      <c r="H111" s="6">
        <f t="shared" si="6"/>
        <v>8.8099808061420148E-2</v>
      </c>
      <c r="I111" s="6">
        <f t="shared" si="7"/>
        <v>8.5044293903074442E-2</v>
      </c>
    </row>
    <row r="112" spans="1:9" x14ac:dyDescent="0.25">
      <c r="A112" s="4">
        <v>40056</v>
      </c>
      <c r="B112" s="5">
        <v>211.26</v>
      </c>
      <c r="C112" s="5">
        <v>118.87</v>
      </c>
      <c r="D112" s="5">
        <v>180.49</v>
      </c>
      <c r="E112" s="5">
        <v>108.45</v>
      </c>
      <c r="F112" s="6">
        <f t="shared" si="4"/>
        <v>7.8132176575657075E-2</v>
      </c>
      <c r="G112" s="6">
        <f t="shared" si="5"/>
        <v>1.9555708036709918E-2</v>
      </c>
      <c r="H112" s="6">
        <f t="shared" si="6"/>
        <v>6.1268889280884364E-2</v>
      </c>
      <c r="I112" s="6">
        <f t="shared" si="7"/>
        <v>4.1686677552588591E-2</v>
      </c>
    </row>
    <row r="113" spans="1:9" x14ac:dyDescent="0.25">
      <c r="A113" s="4">
        <v>40086</v>
      </c>
      <c r="B113" s="5">
        <v>220.75</v>
      </c>
      <c r="C113" s="5">
        <v>124.14</v>
      </c>
      <c r="D113" s="5">
        <v>191.18</v>
      </c>
      <c r="E113" s="5">
        <v>112.81</v>
      </c>
      <c r="F113" s="6">
        <f t="shared" si="4"/>
        <v>4.4920950487550959E-2</v>
      </c>
      <c r="G113" s="6">
        <f t="shared" si="5"/>
        <v>4.4334146546647579E-2</v>
      </c>
      <c r="H113" s="6">
        <f t="shared" si="6"/>
        <v>5.9227658041996811E-2</v>
      </c>
      <c r="I113" s="6">
        <f t="shared" si="7"/>
        <v>4.020285846011995E-2</v>
      </c>
    </row>
    <row r="114" spans="1:9" x14ac:dyDescent="0.25">
      <c r="A114" s="4">
        <v>40116</v>
      </c>
      <c r="B114" s="5">
        <v>212.98</v>
      </c>
      <c r="C114" s="5">
        <v>122.58</v>
      </c>
      <c r="D114" s="5">
        <v>183.68</v>
      </c>
      <c r="E114" s="5">
        <v>110.83</v>
      </c>
      <c r="F114" s="6">
        <f t="shared" si="4"/>
        <v>-3.5198187995470032E-2</v>
      </c>
      <c r="G114" s="6">
        <f t="shared" si="5"/>
        <v>-1.2566457225712924E-2</v>
      </c>
      <c r="H114" s="6">
        <f t="shared" si="6"/>
        <v>-3.9230044983784906E-2</v>
      </c>
      <c r="I114" s="6">
        <f t="shared" si="7"/>
        <v>-1.7551635493307405E-2</v>
      </c>
    </row>
    <row r="115" spans="1:9" x14ac:dyDescent="0.25">
      <c r="A115" s="4">
        <v>40147</v>
      </c>
      <c r="B115" s="5">
        <v>219.61</v>
      </c>
      <c r="C115" s="5">
        <v>127.79</v>
      </c>
      <c r="D115" s="5">
        <v>188.06</v>
      </c>
      <c r="E115" s="5">
        <v>115.41</v>
      </c>
      <c r="F115" s="6">
        <f t="shared" si="4"/>
        <v>3.1129683538360542E-2</v>
      </c>
      <c r="G115" s="6">
        <f t="shared" si="5"/>
        <v>4.2502855278185647E-2</v>
      </c>
      <c r="H115" s="6">
        <f t="shared" si="6"/>
        <v>2.3845818815330988E-2</v>
      </c>
      <c r="I115" s="6">
        <f t="shared" si="7"/>
        <v>4.1324551114319208E-2</v>
      </c>
    </row>
    <row r="116" spans="1:9" x14ac:dyDescent="0.25">
      <c r="A116" s="4">
        <v>40178</v>
      </c>
      <c r="B116" s="5">
        <v>225.19</v>
      </c>
      <c r="C116" s="5">
        <v>131.41</v>
      </c>
      <c r="D116" s="5">
        <v>196.74</v>
      </c>
      <c r="E116" s="5">
        <v>117.52</v>
      </c>
      <c r="F116" s="6">
        <f t="shared" si="4"/>
        <v>2.5408679021902358E-2</v>
      </c>
      <c r="G116" s="6">
        <f t="shared" si="5"/>
        <v>2.8327725174113638E-2</v>
      </c>
      <c r="H116" s="6">
        <f t="shared" si="6"/>
        <v>4.6155482292885353E-2</v>
      </c>
      <c r="I116" s="6">
        <f t="shared" si="7"/>
        <v>1.828264448488004E-2</v>
      </c>
    </row>
    <row r="117" spans="1:9" x14ac:dyDescent="0.25">
      <c r="A117" s="4">
        <v>40207</v>
      </c>
      <c r="B117" s="5">
        <v>216.11</v>
      </c>
      <c r="C117" s="5">
        <v>122.86</v>
      </c>
      <c r="D117" s="5">
        <v>192.02</v>
      </c>
      <c r="E117" s="5">
        <v>112.69</v>
      </c>
      <c r="F117" s="6">
        <f t="shared" si="4"/>
        <v>-4.0321506283582664E-2</v>
      </c>
      <c r="G117" s="6">
        <f t="shared" si="5"/>
        <v>-6.5063541587398244E-2</v>
      </c>
      <c r="H117" s="6">
        <f t="shared" si="6"/>
        <v>-2.3991054183185923E-2</v>
      </c>
      <c r="I117" s="6">
        <f t="shared" si="7"/>
        <v>-4.109938733832541E-2</v>
      </c>
    </row>
    <row r="118" spans="1:9" x14ac:dyDescent="0.25">
      <c r="A118" s="4">
        <v>40235</v>
      </c>
      <c r="B118" s="5">
        <v>217.51</v>
      </c>
      <c r="C118" s="5">
        <v>126.29</v>
      </c>
      <c r="D118" s="5">
        <v>196.52</v>
      </c>
      <c r="E118" s="5">
        <v>114.32</v>
      </c>
      <c r="F118" s="6">
        <f t="shared" si="4"/>
        <v>6.4781824071074023E-3</v>
      </c>
      <c r="G118" s="6">
        <f t="shared" si="5"/>
        <v>2.7917955396386196E-2</v>
      </c>
      <c r="H118" s="6">
        <f t="shared" si="6"/>
        <v>2.3435058848036761E-2</v>
      </c>
      <c r="I118" s="6">
        <f t="shared" si="7"/>
        <v>1.4464460023072112E-2</v>
      </c>
    </row>
    <row r="119" spans="1:9" x14ac:dyDescent="0.25">
      <c r="A119" s="4">
        <v>40268</v>
      </c>
      <c r="B119" s="5">
        <v>232.6</v>
      </c>
      <c r="C119" s="5">
        <v>135.34</v>
      </c>
      <c r="D119" s="5">
        <v>211.78</v>
      </c>
      <c r="E119" s="5">
        <v>121.46</v>
      </c>
      <c r="F119" s="6">
        <f t="shared" si="4"/>
        <v>6.9376120638131589E-2</v>
      </c>
      <c r="G119" s="6">
        <f t="shared" si="5"/>
        <v>7.1660464011402247E-2</v>
      </c>
      <c r="H119" s="6">
        <f t="shared" si="6"/>
        <v>7.7651129656014506E-2</v>
      </c>
      <c r="I119" s="6">
        <f t="shared" si="7"/>
        <v>6.2456263121063671E-2</v>
      </c>
    </row>
    <row r="120" spans="1:9" x14ac:dyDescent="0.25">
      <c r="A120" s="4">
        <v>40298</v>
      </c>
      <c r="B120" s="5">
        <v>229.52</v>
      </c>
      <c r="C120" s="5">
        <v>137.15</v>
      </c>
      <c r="D120" s="5">
        <v>220.01</v>
      </c>
      <c r="E120" s="5">
        <v>121.55</v>
      </c>
      <c r="F120" s="6">
        <f t="shared" si="4"/>
        <v>-1.3241616509028331E-2</v>
      </c>
      <c r="G120" s="6">
        <f t="shared" si="5"/>
        <v>1.3373725432244798E-2</v>
      </c>
      <c r="H120" s="6">
        <f t="shared" si="6"/>
        <v>3.8861082255170487E-2</v>
      </c>
      <c r="I120" s="6">
        <f t="shared" si="7"/>
        <v>7.409846863164482E-4</v>
      </c>
    </row>
    <row r="121" spans="1:9" x14ac:dyDescent="0.25">
      <c r="A121" s="4">
        <v>40329</v>
      </c>
      <c r="B121" s="5">
        <v>205.97</v>
      </c>
      <c r="C121" s="5">
        <v>124.76</v>
      </c>
      <c r="D121" s="5">
        <v>198.96</v>
      </c>
      <c r="E121" s="5">
        <v>110.02</v>
      </c>
      <c r="F121" s="6">
        <f t="shared" si="4"/>
        <v>-0.10260543743464623</v>
      </c>
      <c r="G121" s="6">
        <f t="shared" si="5"/>
        <v>-9.0339044841414529E-2</v>
      </c>
      <c r="H121" s="6">
        <f t="shared" si="6"/>
        <v>-9.5677469205945109E-2</v>
      </c>
      <c r="I121" s="6">
        <f t="shared" si="7"/>
        <v>-9.4858083093377177E-2</v>
      </c>
    </row>
    <row r="122" spans="1:9" x14ac:dyDescent="0.25">
      <c r="A122" s="4">
        <v>40359</v>
      </c>
      <c r="B122" s="5">
        <v>196.95</v>
      </c>
      <c r="C122" s="5">
        <v>120.01</v>
      </c>
      <c r="D122" s="5">
        <v>189.76</v>
      </c>
      <c r="E122" s="5">
        <v>106.29</v>
      </c>
      <c r="F122" s="6">
        <f t="shared" si="4"/>
        <v>-4.3792785357090858E-2</v>
      </c>
      <c r="G122" s="6">
        <f t="shared" si="5"/>
        <v>-3.8073100352677192E-2</v>
      </c>
      <c r="H122" s="6">
        <f t="shared" si="6"/>
        <v>-4.6240450341777373E-2</v>
      </c>
      <c r="I122" s="6">
        <f t="shared" si="7"/>
        <v>-3.3902926740592476E-2</v>
      </c>
    </row>
    <row r="123" spans="1:9" x14ac:dyDescent="0.25">
      <c r="A123" s="4">
        <v>40389</v>
      </c>
      <c r="B123" s="5">
        <v>216.13</v>
      </c>
      <c r="C123" s="5">
        <v>129.58000000000001</v>
      </c>
      <c r="D123" s="5">
        <v>204.53</v>
      </c>
      <c r="E123" s="5">
        <v>114.93</v>
      </c>
      <c r="F123" s="6">
        <f t="shared" si="4"/>
        <v>9.7385123127697426E-2</v>
      </c>
      <c r="G123" s="6">
        <f t="shared" si="5"/>
        <v>7.9743354720440029E-2</v>
      </c>
      <c r="H123" s="6">
        <f t="shared" si="6"/>
        <v>7.7835160202361031E-2</v>
      </c>
      <c r="I123" s="6">
        <f t="shared" si="7"/>
        <v>8.1287044877222714E-2</v>
      </c>
    </row>
    <row r="124" spans="1:9" x14ac:dyDescent="0.25">
      <c r="A124" s="4">
        <v>40421</v>
      </c>
      <c r="B124" s="5">
        <v>206.38</v>
      </c>
      <c r="C124" s="5">
        <v>123.8</v>
      </c>
      <c r="D124" s="5">
        <v>195.17</v>
      </c>
      <c r="E124" s="5">
        <v>110.69</v>
      </c>
      <c r="F124" s="6">
        <f t="shared" si="4"/>
        <v>-4.5111738305649407E-2</v>
      </c>
      <c r="G124" s="6">
        <f t="shared" si="5"/>
        <v>-4.4605649019910598E-2</v>
      </c>
      <c r="H124" s="6">
        <f t="shared" si="6"/>
        <v>-4.5763457683469455E-2</v>
      </c>
      <c r="I124" s="6">
        <f t="shared" si="7"/>
        <v>-3.6892021230314209E-2</v>
      </c>
    </row>
    <row r="125" spans="1:9" x14ac:dyDescent="0.25">
      <c r="A125" s="4">
        <v>40451</v>
      </c>
      <c r="B125" s="5">
        <v>228.03</v>
      </c>
      <c r="C125" s="5">
        <v>138.26</v>
      </c>
      <c r="D125" s="5">
        <v>217.71</v>
      </c>
      <c r="E125" s="5">
        <v>121.05</v>
      </c>
      <c r="F125" s="6">
        <f t="shared" si="4"/>
        <v>0.10490357592790001</v>
      </c>
      <c r="G125" s="6">
        <f t="shared" si="5"/>
        <v>0.11680129240710824</v>
      </c>
      <c r="H125" s="6">
        <f t="shared" si="6"/>
        <v>0.11548906081877353</v>
      </c>
      <c r="I125" s="6">
        <f t="shared" si="7"/>
        <v>9.3594724003975172E-2</v>
      </c>
    </row>
    <row r="126" spans="1:9" x14ac:dyDescent="0.25">
      <c r="A126" s="4">
        <v>40480</v>
      </c>
      <c r="B126" s="5">
        <v>237.82</v>
      </c>
      <c r="C126" s="5">
        <v>144.5</v>
      </c>
      <c r="D126" s="5">
        <v>226.35</v>
      </c>
      <c r="E126" s="5">
        <v>125.59</v>
      </c>
      <c r="F126" s="6">
        <f t="shared" si="4"/>
        <v>4.2932947419199285E-2</v>
      </c>
      <c r="G126" s="6">
        <f t="shared" si="5"/>
        <v>4.5132359323014626E-2</v>
      </c>
      <c r="H126" s="6">
        <f t="shared" si="6"/>
        <v>3.9685820587019416E-2</v>
      </c>
      <c r="I126" s="6">
        <f t="shared" si="7"/>
        <v>3.7505163155720833E-2</v>
      </c>
    </row>
    <row r="127" spans="1:9" x14ac:dyDescent="0.25">
      <c r="A127" s="4">
        <v>40512</v>
      </c>
      <c r="B127" s="5">
        <v>226.54</v>
      </c>
      <c r="C127" s="5">
        <v>145.18</v>
      </c>
      <c r="D127" s="5">
        <v>227.56</v>
      </c>
      <c r="E127" s="5">
        <v>122.94</v>
      </c>
      <c r="F127" s="6">
        <f t="shared" si="4"/>
        <v>-4.7430830039525751E-2</v>
      </c>
      <c r="G127" s="6">
        <f t="shared" si="5"/>
        <v>4.7058823529411153E-3</v>
      </c>
      <c r="H127" s="6">
        <f t="shared" si="6"/>
        <v>5.345703556439263E-3</v>
      </c>
      <c r="I127" s="6">
        <f t="shared" si="7"/>
        <v>-2.1100406083286893E-2</v>
      </c>
    </row>
    <row r="128" spans="1:9" x14ac:dyDescent="0.25">
      <c r="A128" s="4">
        <v>40543</v>
      </c>
      <c r="B128" s="5">
        <v>245.79</v>
      </c>
      <c r="C128" s="5">
        <v>153.15</v>
      </c>
      <c r="D128" s="5">
        <v>249.01</v>
      </c>
      <c r="E128" s="5">
        <v>132.02000000000001</v>
      </c>
      <c r="F128" s="6">
        <f t="shared" si="4"/>
        <v>8.4973956034254394E-2</v>
      </c>
      <c r="G128" s="6">
        <f t="shared" si="5"/>
        <v>5.4897368783578981E-2</v>
      </c>
      <c r="H128" s="6">
        <f t="shared" si="6"/>
        <v>9.426085428018971E-2</v>
      </c>
      <c r="I128" s="6">
        <f t="shared" si="7"/>
        <v>7.3857166097283322E-2</v>
      </c>
    </row>
    <row r="129" spans="1:9" x14ac:dyDescent="0.25">
      <c r="A129" s="4">
        <v>40574</v>
      </c>
      <c r="B129" s="5">
        <v>258.11</v>
      </c>
      <c r="C129" s="5">
        <v>154.31</v>
      </c>
      <c r="D129" s="5">
        <v>251.28</v>
      </c>
      <c r="E129" s="5">
        <v>135.03</v>
      </c>
      <c r="F129" s="6">
        <f t="shared" si="4"/>
        <v>5.012408967004367E-2</v>
      </c>
      <c r="G129" s="6">
        <f t="shared" si="5"/>
        <v>7.5742735879855694E-3</v>
      </c>
      <c r="H129" s="6">
        <f t="shared" si="6"/>
        <v>9.1160997550299161E-3</v>
      </c>
      <c r="I129" s="6">
        <f t="shared" si="7"/>
        <v>2.2799575821845108E-2</v>
      </c>
    </row>
    <row r="130" spans="1:9" x14ac:dyDescent="0.25">
      <c r="A130" s="4">
        <v>40602</v>
      </c>
      <c r="B130" s="5">
        <v>267.5</v>
      </c>
      <c r="C130" s="5">
        <v>160.02000000000001</v>
      </c>
      <c r="D130" s="5">
        <v>261.5</v>
      </c>
      <c r="E130" s="5">
        <v>139.82</v>
      </c>
      <c r="F130" s="6">
        <f t="shared" si="4"/>
        <v>3.6379838053542946E-2</v>
      </c>
      <c r="G130" s="6">
        <f t="shared" si="5"/>
        <v>3.7003434644546696E-2</v>
      </c>
      <c r="H130" s="6">
        <f t="shared" si="6"/>
        <v>4.0671760585800687E-2</v>
      </c>
      <c r="I130" s="6">
        <f t="shared" si="7"/>
        <v>3.5473598459601519E-2</v>
      </c>
    </row>
    <row r="131" spans="1:9" x14ac:dyDescent="0.25">
      <c r="A131" s="4">
        <v>40633</v>
      </c>
      <c r="B131" s="5">
        <v>262.42</v>
      </c>
      <c r="C131" s="5">
        <v>162.07</v>
      </c>
      <c r="D131" s="5">
        <v>264.7</v>
      </c>
      <c r="E131" s="5">
        <v>138.51</v>
      </c>
      <c r="F131" s="6">
        <f t="shared" si="4"/>
        <v>-1.8990654205607416E-2</v>
      </c>
      <c r="G131" s="6">
        <f t="shared" si="5"/>
        <v>1.2810898637670265E-2</v>
      </c>
      <c r="H131" s="6">
        <f t="shared" si="6"/>
        <v>1.2237093690248502E-2</v>
      </c>
      <c r="I131" s="6">
        <f t="shared" si="7"/>
        <v>-9.3691889572307119E-3</v>
      </c>
    </row>
    <row r="132" spans="1:9" x14ac:dyDescent="0.25">
      <c r="A132" s="4">
        <v>40662</v>
      </c>
      <c r="B132" s="5">
        <v>275.33</v>
      </c>
      <c r="C132" s="5">
        <v>170.6</v>
      </c>
      <c r="D132" s="5">
        <v>274.81</v>
      </c>
      <c r="E132" s="5">
        <v>144.47999999999999</v>
      </c>
      <c r="F132" s="6">
        <f t="shared" si="4"/>
        <v>4.9195945430988264E-2</v>
      </c>
      <c r="G132" s="6">
        <f t="shared" si="5"/>
        <v>5.2631578947368363E-2</v>
      </c>
      <c r="H132" s="6">
        <f t="shared" si="6"/>
        <v>3.8194182092935458E-2</v>
      </c>
      <c r="I132" s="6">
        <f t="shared" si="7"/>
        <v>4.310158111327711E-2</v>
      </c>
    </row>
    <row r="133" spans="1:9" x14ac:dyDescent="0.25">
      <c r="A133" s="4">
        <v>40694</v>
      </c>
      <c r="B133" s="5">
        <v>267.56</v>
      </c>
      <c r="C133" s="5">
        <v>167.85</v>
      </c>
      <c r="D133" s="5">
        <v>269.31</v>
      </c>
      <c r="E133" s="5">
        <v>141.63</v>
      </c>
      <c r="F133" s="6">
        <f t="shared" si="4"/>
        <v>-2.8220680637780049E-2</v>
      </c>
      <c r="G133" s="6">
        <f t="shared" si="5"/>
        <v>-1.611957796014063E-2</v>
      </c>
      <c r="H133" s="6">
        <f t="shared" si="6"/>
        <v>-2.0013827735526402E-2</v>
      </c>
      <c r="I133" s="6">
        <f t="shared" si="7"/>
        <v>-1.9725913621262414E-2</v>
      </c>
    </row>
    <row r="134" spans="1:9" x14ac:dyDescent="0.25">
      <c r="A134" s="4">
        <v>40724</v>
      </c>
      <c r="B134" s="5">
        <v>263.82</v>
      </c>
      <c r="C134" s="5">
        <v>166.48</v>
      </c>
      <c r="D134" s="5">
        <v>263.56</v>
      </c>
      <c r="E134" s="5">
        <v>139.44</v>
      </c>
      <c r="F134" s="6">
        <f t="shared" si="4"/>
        <v>-1.3978173120047899E-2</v>
      </c>
      <c r="G134" s="6">
        <f t="shared" si="5"/>
        <v>-8.1620494489127449E-3</v>
      </c>
      <c r="H134" s="6">
        <f t="shared" si="6"/>
        <v>-2.13508596041736E-2</v>
      </c>
      <c r="I134" s="6">
        <f t="shared" si="7"/>
        <v>-1.5462825672526992E-2</v>
      </c>
    </row>
    <row r="135" spans="1:9" x14ac:dyDescent="0.25">
      <c r="A135" s="4">
        <v>40753</v>
      </c>
      <c r="B135" s="5">
        <v>254.9</v>
      </c>
      <c r="C135" s="5">
        <v>164.27</v>
      </c>
      <c r="D135" s="5">
        <v>257.47000000000003</v>
      </c>
      <c r="E135" s="5">
        <v>136.94999999999999</v>
      </c>
      <c r="F135" s="6">
        <f t="shared" si="4"/>
        <v>-3.3810931695853141E-2</v>
      </c>
      <c r="G135" s="6">
        <f t="shared" si="5"/>
        <v>-1.3274867851994165E-2</v>
      </c>
      <c r="H135" s="6">
        <f t="shared" si="6"/>
        <v>-2.3106692973136944E-2</v>
      </c>
      <c r="I135" s="6">
        <f t="shared" si="7"/>
        <v>-1.7857142857142905E-2</v>
      </c>
    </row>
    <row r="136" spans="1:9" x14ac:dyDescent="0.25">
      <c r="A136" s="4">
        <v>40786</v>
      </c>
      <c r="B136" s="5">
        <v>227.34</v>
      </c>
      <c r="C136" s="5">
        <v>155.22</v>
      </c>
      <c r="D136" s="5">
        <v>236.29</v>
      </c>
      <c r="E136" s="5">
        <v>127.36</v>
      </c>
      <c r="F136" s="6">
        <f t="shared" si="4"/>
        <v>-0.10812083169870534</v>
      </c>
      <c r="G136" s="6">
        <f t="shared" si="5"/>
        <v>-5.5092226212942186E-2</v>
      </c>
      <c r="H136" s="6">
        <f t="shared" si="6"/>
        <v>-8.2262011108090394E-2</v>
      </c>
      <c r="I136" s="6">
        <f t="shared" si="7"/>
        <v>-7.0025556772544628E-2</v>
      </c>
    </row>
    <row r="137" spans="1:9" x14ac:dyDescent="0.25">
      <c r="A137" s="4">
        <v>40816</v>
      </c>
      <c r="B137" s="5">
        <v>206.72</v>
      </c>
      <c r="C137" s="5">
        <v>148.15</v>
      </c>
      <c r="D137" s="5">
        <v>209.86</v>
      </c>
      <c r="E137" s="5">
        <v>116.41</v>
      </c>
      <c r="F137" s="6">
        <f t="shared" si="4"/>
        <v>-9.0701152458872225E-2</v>
      </c>
      <c r="G137" s="6">
        <f t="shared" si="5"/>
        <v>-4.5548254090967633E-2</v>
      </c>
      <c r="H137" s="6">
        <f t="shared" si="6"/>
        <v>-0.11185407761648813</v>
      </c>
      <c r="I137" s="6">
        <f t="shared" si="7"/>
        <v>-8.5976758793969821E-2</v>
      </c>
    </row>
    <row r="138" spans="1:9" x14ac:dyDescent="0.25">
      <c r="A138" s="4">
        <v>40847</v>
      </c>
      <c r="B138" s="5">
        <v>228.33</v>
      </c>
      <c r="C138" s="5">
        <v>158</v>
      </c>
      <c r="D138" s="5">
        <v>234.71</v>
      </c>
      <c r="E138" s="5">
        <v>128.47999999999999</v>
      </c>
      <c r="F138" s="6">
        <f t="shared" ref="F138:F184" si="8">B138/B137-1</f>
        <v>0.10453753869969051</v>
      </c>
      <c r="G138" s="6">
        <f t="shared" ref="G138:G184" si="9">C138/C137-1</f>
        <v>6.6486668916638569E-2</v>
      </c>
      <c r="H138" s="6">
        <f t="shared" ref="H138:H184" si="10">D138/D137-1</f>
        <v>0.11841227484989991</v>
      </c>
      <c r="I138" s="6">
        <f t="shared" ref="I138:I184" si="11">E138/E137-1</f>
        <v>0.10368525040804055</v>
      </c>
    </row>
    <row r="139" spans="1:9" x14ac:dyDescent="0.25">
      <c r="A139" s="4">
        <v>40877</v>
      </c>
      <c r="B139" s="5">
        <v>220.15</v>
      </c>
      <c r="C139" s="5">
        <v>158.04</v>
      </c>
      <c r="D139" s="5">
        <v>229.14</v>
      </c>
      <c r="E139" s="5">
        <v>125.42</v>
      </c>
      <c r="F139" s="6">
        <f t="shared" si="8"/>
        <v>-3.5825340515920012E-2</v>
      </c>
      <c r="G139" s="6">
        <f t="shared" si="9"/>
        <v>2.5316455696189344E-4</v>
      </c>
      <c r="H139" s="6">
        <f t="shared" si="10"/>
        <v>-2.3731413233351928E-2</v>
      </c>
      <c r="I139" s="6">
        <f t="shared" si="11"/>
        <v>-2.3816936488169294E-2</v>
      </c>
    </row>
    <row r="140" spans="1:9" x14ac:dyDescent="0.25">
      <c r="A140" s="4">
        <v>40907</v>
      </c>
      <c r="B140" s="5">
        <v>218.63</v>
      </c>
      <c r="C140" s="5">
        <v>160.49</v>
      </c>
      <c r="D140" s="5">
        <v>227.33</v>
      </c>
      <c r="E140" s="5">
        <v>125.4</v>
      </c>
      <c r="F140" s="6">
        <f t="shared" si="8"/>
        <v>-6.9043833749716788E-3</v>
      </c>
      <c r="G140" s="6">
        <f t="shared" si="9"/>
        <v>1.550240445456863E-2</v>
      </c>
      <c r="H140" s="6">
        <f t="shared" si="10"/>
        <v>-7.8991009862964257E-3</v>
      </c>
      <c r="I140" s="6">
        <f t="shared" si="11"/>
        <v>-1.5946420028700725E-4</v>
      </c>
    </row>
    <row r="141" spans="1:9" x14ac:dyDescent="0.25">
      <c r="A141" s="4">
        <v>40939</v>
      </c>
      <c r="B141" s="5">
        <v>232.97</v>
      </c>
      <c r="C141" s="5">
        <v>162.79</v>
      </c>
      <c r="D141" s="5">
        <v>244.53</v>
      </c>
      <c r="E141" s="5">
        <v>131.72999999999999</v>
      </c>
      <c r="F141" s="6">
        <f t="shared" si="8"/>
        <v>6.5590266660568108E-2</v>
      </c>
      <c r="G141" s="6">
        <f t="shared" si="9"/>
        <v>1.4331110972646055E-2</v>
      </c>
      <c r="H141" s="6">
        <f t="shared" si="10"/>
        <v>7.5660933444771761E-2</v>
      </c>
      <c r="I141" s="6">
        <f t="shared" si="11"/>
        <v>5.0478468899521456E-2</v>
      </c>
    </row>
    <row r="142" spans="1:9" x14ac:dyDescent="0.25">
      <c r="A142" s="4">
        <v>40968</v>
      </c>
      <c r="B142" s="5">
        <v>245.51</v>
      </c>
      <c r="C142" s="5">
        <v>170.23</v>
      </c>
      <c r="D142" s="5">
        <v>255.71</v>
      </c>
      <c r="E142" s="5">
        <v>138.24</v>
      </c>
      <c r="F142" s="6">
        <f t="shared" si="8"/>
        <v>5.3826672962183908E-2</v>
      </c>
      <c r="G142" s="6">
        <f t="shared" si="9"/>
        <v>4.5703053013084416E-2</v>
      </c>
      <c r="H142" s="6">
        <f t="shared" si="10"/>
        <v>4.5720361509835161E-2</v>
      </c>
      <c r="I142" s="6">
        <f t="shared" si="11"/>
        <v>4.9419266681849372E-2</v>
      </c>
    </row>
    <row r="143" spans="1:9" x14ac:dyDescent="0.25">
      <c r="A143" s="4">
        <v>40998</v>
      </c>
      <c r="B143" s="5">
        <v>245.5</v>
      </c>
      <c r="C143" s="5">
        <v>175.76</v>
      </c>
      <c r="D143" s="5">
        <v>258.3</v>
      </c>
      <c r="E143" s="5">
        <v>140.09</v>
      </c>
      <c r="F143" s="6">
        <f t="shared" si="8"/>
        <v>-4.0731538430205383E-5</v>
      </c>
      <c r="G143" s="6">
        <f t="shared" si="9"/>
        <v>3.2485460847089254E-2</v>
      </c>
      <c r="H143" s="6">
        <f t="shared" si="10"/>
        <v>1.0128661374213088E-2</v>
      </c>
      <c r="I143" s="6">
        <f t="shared" si="11"/>
        <v>1.338252314814814E-2</v>
      </c>
    </row>
    <row r="144" spans="1:9" x14ac:dyDescent="0.25">
      <c r="A144" s="4">
        <v>41029</v>
      </c>
      <c r="B144" s="5">
        <v>236.48</v>
      </c>
      <c r="C144" s="5">
        <v>177.37</v>
      </c>
      <c r="D144" s="5">
        <v>256.54000000000002</v>
      </c>
      <c r="E144" s="5">
        <v>138.6</v>
      </c>
      <c r="F144" s="6">
        <f t="shared" si="8"/>
        <v>-3.6741344195519443E-2</v>
      </c>
      <c r="G144" s="6">
        <f t="shared" si="9"/>
        <v>9.1602184797452413E-3</v>
      </c>
      <c r="H144" s="6">
        <f t="shared" si="10"/>
        <v>-6.8137824235384725E-3</v>
      </c>
      <c r="I144" s="6">
        <f t="shared" si="11"/>
        <v>-1.0636019701620425E-2</v>
      </c>
    </row>
    <row r="145" spans="1:9" x14ac:dyDescent="0.25">
      <c r="A145" s="4">
        <v>41060</v>
      </c>
      <c r="B145" s="5">
        <v>210.29</v>
      </c>
      <c r="C145" s="5">
        <v>169.4</v>
      </c>
      <c r="D145" s="5">
        <v>233.79</v>
      </c>
      <c r="E145" s="5">
        <v>126.76</v>
      </c>
      <c r="F145" s="6">
        <f t="shared" si="8"/>
        <v>-0.11074932341001353</v>
      </c>
      <c r="G145" s="6">
        <f t="shared" si="9"/>
        <v>-4.4934318092123782E-2</v>
      </c>
      <c r="H145" s="6">
        <f t="shared" si="10"/>
        <v>-8.8680127855305324E-2</v>
      </c>
      <c r="I145" s="6">
        <f t="shared" si="11"/>
        <v>-8.5425685425685405E-2</v>
      </c>
    </row>
    <row r="146" spans="1:9" x14ac:dyDescent="0.25">
      <c r="A146" s="4">
        <v>41089</v>
      </c>
      <c r="B146" s="5">
        <v>223.67</v>
      </c>
      <c r="C146" s="5">
        <v>176.48</v>
      </c>
      <c r="D146" s="5">
        <v>242.35</v>
      </c>
      <c r="E146" s="5">
        <v>133.29</v>
      </c>
      <c r="F146" s="6">
        <f t="shared" si="8"/>
        <v>6.362642065718771E-2</v>
      </c>
      <c r="G146" s="6">
        <f t="shared" si="9"/>
        <v>4.1794569067296283E-2</v>
      </c>
      <c r="H146" s="6">
        <f t="shared" si="10"/>
        <v>3.6614055348817232E-2</v>
      </c>
      <c r="I146" s="6">
        <f t="shared" si="11"/>
        <v>5.1514673398548316E-2</v>
      </c>
    </row>
    <row r="147" spans="1:9" x14ac:dyDescent="0.25">
      <c r="A147" s="4">
        <v>41121</v>
      </c>
      <c r="B147" s="5">
        <v>221.41</v>
      </c>
      <c r="C147" s="5">
        <v>179.89</v>
      </c>
      <c r="D147" s="5">
        <v>242.05</v>
      </c>
      <c r="E147" s="5">
        <v>135.04</v>
      </c>
      <c r="F147" s="6">
        <f t="shared" si="8"/>
        <v>-1.010417132382524E-2</v>
      </c>
      <c r="G147" s="6">
        <f t="shared" si="9"/>
        <v>1.9322302810516723E-2</v>
      </c>
      <c r="H147" s="6">
        <f t="shared" si="10"/>
        <v>-1.2378791004744594E-3</v>
      </c>
      <c r="I147" s="6">
        <f t="shared" si="11"/>
        <v>1.3129267011778856E-2</v>
      </c>
    </row>
    <row r="148" spans="1:9" x14ac:dyDescent="0.25">
      <c r="A148" s="4">
        <v>41152</v>
      </c>
      <c r="B148" s="5">
        <v>228.45</v>
      </c>
      <c r="C148" s="5">
        <v>182.44</v>
      </c>
      <c r="D148" s="5">
        <v>250.08</v>
      </c>
      <c r="E148" s="5">
        <v>138.53</v>
      </c>
      <c r="F148" s="6">
        <f t="shared" si="8"/>
        <v>3.1796215166433273E-2</v>
      </c>
      <c r="G148" s="6">
        <f t="shared" si="9"/>
        <v>1.4175329367947187E-2</v>
      </c>
      <c r="H148" s="6">
        <f t="shared" si="10"/>
        <v>3.3174963850444161E-2</v>
      </c>
      <c r="I148" s="6">
        <f t="shared" si="11"/>
        <v>2.5844194312796276E-2</v>
      </c>
    </row>
    <row r="149" spans="1:9" x14ac:dyDescent="0.25">
      <c r="A149" s="4">
        <v>41180</v>
      </c>
      <c r="B149" s="5">
        <v>235.18</v>
      </c>
      <c r="C149" s="5">
        <v>186.59</v>
      </c>
      <c r="D149" s="5">
        <v>258.95</v>
      </c>
      <c r="E149" s="5">
        <v>142.4</v>
      </c>
      <c r="F149" s="6">
        <f t="shared" si="8"/>
        <v>2.9459400306412808E-2</v>
      </c>
      <c r="G149" s="6">
        <f t="shared" si="9"/>
        <v>2.2747204560403356E-2</v>
      </c>
      <c r="H149" s="6">
        <f t="shared" si="10"/>
        <v>3.5468650031989624E-2</v>
      </c>
      <c r="I149" s="6">
        <f t="shared" si="11"/>
        <v>2.7936187107485688E-2</v>
      </c>
    </row>
    <row r="150" spans="1:9" x14ac:dyDescent="0.25">
      <c r="A150" s="4">
        <v>41213</v>
      </c>
      <c r="B150" s="5">
        <v>236.93</v>
      </c>
      <c r="C150" s="5">
        <v>182.64</v>
      </c>
      <c r="D150" s="5">
        <v>257.5</v>
      </c>
      <c r="E150" s="5">
        <v>141.47</v>
      </c>
      <c r="F150" s="6">
        <f t="shared" si="8"/>
        <v>7.4411089378347839E-3</v>
      </c>
      <c r="G150" s="6">
        <f t="shared" si="9"/>
        <v>-2.1169408864355144E-2</v>
      </c>
      <c r="H150" s="6">
        <f t="shared" si="10"/>
        <v>-5.5995365900752825E-3</v>
      </c>
      <c r="I150" s="6">
        <f t="shared" si="11"/>
        <v>-6.5308988764045672E-3</v>
      </c>
    </row>
    <row r="151" spans="1:9" x14ac:dyDescent="0.25">
      <c r="A151" s="4">
        <v>41243</v>
      </c>
      <c r="B151" s="5">
        <v>239.6</v>
      </c>
      <c r="C151" s="5">
        <v>184.87</v>
      </c>
      <c r="D151" s="5">
        <v>260.14999999999998</v>
      </c>
      <c r="E151" s="5">
        <v>143.36000000000001</v>
      </c>
      <c r="F151" s="6">
        <f t="shared" si="8"/>
        <v>1.1269151226100504E-2</v>
      </c>
      <c r="G151" s="6">
        <f t="shared" si="9"/>
        <v>1.2209811651336056E-2</v>
      </c>
      <c r="H151" s="6">
        <f t="shared" si="10"/>
        <v>1.0291262135922352E-2</v>
      </c>
      <c r="I151" s="6">
        <f t="shared" si="11"/>
        <v>1.3359722909450866E-2</v>
      </c>
    </row>
    <row r="152" spans="1:9" x14ac:dyDescent="0.25">
      <c r="A152" s="4">
        <v>41274</v>
      </c>
      <c r="B152" s="5">
        <v>251.43</v>
      </c>
      <c r="C152" s="5">
        <v>184.22</v>
      </c>
      <c r="D152" s="5">
        <v>268.57</v>
      </c>
      <c r="E152" s="5">
        <v>146.13999999999999</v>
      </c>
      <c r="F152" s="6">
        <f t="shared" si="8"/>
        <v>4.9373956594323865E-2</v>
      </c>
      <c r="G152" s="6">
        <f t="shared" si="9"/>
        <v>-3.5159842051171175E-3</v>
      </c>
      <c r="H152" s="6">
        <f t="shared" si="10"/>
        <v>3.2365942725350871E-2</v>
      </c>
      <c r="I152" s="6">
        <f t="shared" si="11"/>
        <v>1.9391741071428381E-2</v>
      </c>
    </row>
    <row r="153" spans="1:9" x14ac:dyDescent="0.25">
      <c r="A153" s="4">
        <v>41305</v>
      </c>
      <c r="B153" s="5">
        <v>266.49</v>
      </c>
      <c r="C153" s="5">
        <v>191.94</v>
      </c>
      <c r="D153" s="5">
        <v>284.27</v>
      </c>
      <c r="E153" s="5">
        <v>153.62</v>
      </c>
      <c r="F153" s="6">
        <f t="shared" si="8"/>
        <v>5.9897386946665021E-2</v>
      </c>
      <c r="G153" s="6">
        <f t="shared" si="9"/>
        <v>4.1906416241450417E-2</v>
      </c>
      <c r="H153" s="6">
        <f t="shared" si="10"/>
        <v>5.8457757754030615E-2</v>
      </c>
      <c r="I153" s="6">
        <f t="shared" si="11"/>
        <v>5.1183796359655309E-2</v>
      </c>
    </row>
    <row r="154" spans="1:9" x14ac:dyDescent="0.25">
      <c r="A154" s="4">
        <v>41333</v>
      </c>
      <c r="B154" s="5">
        <v>262.81</v>
      </c>
      <c r="C154" s="5">
        <v>194.99</v>
      </c>
      <c r="D154" s="5">
        <v>286.66000000000003</v>
      </c>
      <c r="E154" s="5">
        <v>153.96</v>
      </c>
      <c r="F154" s="6">
        <f t="shared" si="8"/>
        <v>-1.3809148560921636E-2</v>
      </c>
      <c r="G154" s="6">
        <f t="shared" si="9"/>
        <v>1.5890382411170245E-2</v>
      </c>
      <c r="H154" s="6">
        <f t="shared" si="10"/>
        <v>8.4074999120555827E-3</v>
      </c>
      <c r="I154" s="6">
        <f t="shared" si="11"/>
        <v>2.2132534826195815E-3</v>
      </c>
    </row>
    <row r="155" spans="1:9" x14ac:dyDescent="0.25">
      <c r="A155" s="4">
        <v>41362</v>
      </c>
      <c r="B155" s="5">
        <v>267.39999999999998</v>
      </c>
      <c r="C155" s="5">
        <v>203.16</v>
      </c>
      <c r="D155" s="5">
        <v>296.68</v>
      </c>
      <c r="E155" s="5">
        <v>157.63999999999999</v>
      </c>
      <c r="F155" s="6">
        <f t="shared" si="8"/>
        <v>1.7465088847456345E-2</v>
      </c>
      <c r="G155" s="6">
        <f t="shared" si="9"/>
        <v>4.1899584594081718E-2</v>
      </c>
      <c r="H155" s="6">
        <f t="shared" si="10"/>
        <v>3.4954301262819953E-2</v>
      </c>
      <c r="I155" s="6">
        <f t="shared" si="11"/>
        <v>2.3902312288906158E-2</v>
      </c>
    </row>
    <row r="156" spans="1:9" x14ac:dyDescent="0.25">
      <c r="A156" s="4">
        <v>41394</v>
      </c>
      <c r="B156" s="5">
        <v>279.64999999999998</v>
      </c>
      <c r="C156" s="5">
        <v>209.59</v>
      </c>
      <c r="D156" s="5">
        <v>300.43</v>
      </c>
      <c r="E156" s="5">
        <v>162.72</v>
      </c>
      <c r="F156" s="6">
        <f t="shared" si="8"/>
        <v>4.5811518324607281E-2</v>
      </c>
      <c r="G156" s="6">
        <f t="shared" si="9"/>
        <v>3.164993108879699E-2</v>
      </c>
      <c r="H156" s="6">
        <f t="shared" si="10"/>
        <v>1.263988135364702E-2</v>
      </c>
      <c r="I156" s="6">
        <f t="shared" si="11"/>
        <v>3.2225323521948734E-2</v>
      </c>
    </row>
    <row r="157" spans="1:9" x14ac:dyDescent="0.25">
      <c r="A157" s="4">
        <v>41425</v>
      </c>
      <c r="B157" s="5">
        <v>285.31</v>
      </c>
      <c r="C157" s="5">
        <v>207.07</v>
      </c>
      <c r="D157" s="5">
        <v>303.66000000000003</v>
      </c>
      <c r="E157" s="5">
        <v>162.91999999999999</v>
      </c>
      <c r="F157" s="6">
        <f t="shared" si="8"/>
        <v>2.0239585195780618E-2</v>
      </c>
      <c r="G157" s="6">
        <f t="shared" si="9"/>
        <v>-1.2023474402404699E-2</v>
      </c>
      <c r="H157" s="6">
        <f t="shared" si="10"/>
        <v>1.0751256532303799E-2</v>
      </c>
      <c r="I157" s="6">
        <f t="shared" si="11"/>
        <v>1.2291052114059564E-3</v>
      </c>
    </row>
    <row r="158" spans="1:9" x14ac:dyDescent="0.25">
      <c r="A158" s="4">
        <v>41453</v>
      </c>
      <c r="B158" s="5">
        <v>276.57</v>
      </c>
      <c r="C158" s="5">
        <v>208.1</v>
      </c>
      <c r="D158" s="5">
        <v>297.27</v>
      </c>
      <c r="E158" s="5">
        <v>158.97</v>
      </c>
      <c r="F158" s="6">
        <f t="shared" si="8"/>
        <v>-3.0633346184851584E-2</v>
      </c>
      <c r="G158" s="6">
        <f t="shared" si="9"/>
        <v>4.9741633264113183E-3</v>
      </c>
      <c r="H158" s="6">
        <f t="shared" si="10"/>
        <v>-2.1043272080616626E-2</v>
      </c>
      <c r="I158" s="6">
        <f t="shared" si="11"/>
        <v>-2.4245028234716304E-2</v>
      </c>
    </row>
    <row r="159" spans="1:9" x14ac:dyDescent="0.25">
      <c r="A159" s="4">
        <v>41486</v>
      </c>
      <c r="B159" s="5">
        <v>294.77</v>
      </c>
      <c r="C159" s="5">
        <v>215.04</v>
      </c>
      <c r="D159" s="5">
        <v>316.45999999999998</v>
      </c>
      <c r="E159" s="5">
        <v>167.39</v>
      </c>
      <c r="F159" s="6">
        <f t="shared" si="8"/>
        <v>6.5806125031637519E-2</v>
      </c>
      <c r="G159" s="6">
        <f t="shared" si="9"/>
        <v>3.3349351273426198E-2</v>
      </c>
      <c r="H159" s="6">
        <f t="shared" si="10"/>
        <v>6.4554109059104414E-2</v>
      </c>
      <c r="I159" s="6">
        <f t="shared" si="11"/>
        <v>5.2965968421714749E-2</v>
      </c>
    </row>
    <row r="160" spans="1:9" x14ac:dyDescent="0.25">
      <c r="A160" s="4">
        <v>41516</v>
      </c>
      <c r="B160" s="5">
        <v>289.7</v>
      </c>
      <c r="C160" s="5">
        <v>208.82</v>
      </c>
      <c r="D160" s="5">
        <v>310.45</v>
      </c>
      <c r="E160" s="5">
        <v>163.9</v>
      </c>
      <c r="F160" s="6">
        <f t="shared" si="8"/>
        <v>-1.7199850731078437E-2</v>
      </c>
      <c r="G160" s="6">
        <f t="shared" si="9"/>
        <v>-2.8924851190476164E-2</v>
      </c>
      <c r="H160" s="6">
        <f t="shared" si="10"/>
        <v>-1.899134171775263E-2</v>
      </c>
      <c r="I160" s="6">
        <f t="shared" si="11"/>
        <v>-2.0849513113089024E-2</v>
      </c>
    </row>
    <row r="161" spans="1:9" x14ac:dyDescent="0.25">
      <c r="A161" s="4">
        <v>41547</v>
      </c>
      <c r="B161" s="5">
        <v>306</v>
      </c>
      <c r="C161" s="5">
        <v>221.64</v>
      </c>
      <c r="D161" s="5">
        <v>332.04</v>
      </c>
      <c r="E161" s="5">
        <v>172.16</v>
      </c>
      <c r="F161" s="6">
        <f t="shared" si="8"/>
        <v>5.6265101829478859E-2</v>
      </c>
      <c r="G161" s="6">
        <f t="shared" si="9"/>
        <v>6.1392586916962033E-2</v>
      </c>
      <c r="H161" s="6">
        <f t="shared" si="10"/>
        <v>6.9544210017716379E-2</v>
      </c>
      <c r="I161" s="6">
        <f t="shared" si="11"/>
        <v>5.0396583282489305E-2</v>
      </c>
    </row>
    <row r="162" spans="1:9" x14ac:dyDescent="0.25">
      <c r="A162" s="4">
        <v>41578</v>
      </c>
      <c r="B162" s="5">
        <v>319.08999999999997</v>
      </c>
      <c r="C162" s="5">
        <v>228.2</v>
      </c>
      <c r="D162" s="5">
        <v>342.31</v>
      </c>
      <c r="E162" s="5">
        <v>178.94</v>
      </c>
      <c r="F162" s="6">
        <f t="shared" si="8"/>
        <v>4.2777777777777803E-2</v>
      </c>
      <c r="G162" s="6">
        <f t="shared" si="9"/>
        <v>2.9597545569391759E-2</v>
      </c>
      <c r="H162" s="6">
        <f t="shared" si="10"/>
        <v>3.093000843271887E-2</v>
      </c>
      <c r="I162" s="6">
        <f t="shared" si="11"/>
        <v>3.9381970260223165E-2</v>
      </c>
    </row>
    <row r="163" spans="1:9" x14ac:dyDescent="0.25">
      <c r="A163" s="4">
        <v>41607</v>
      </c>
      <c r="B163" s="5">
        <v>327.52999999999997</v>
      </c>
      <c r="C163" s="5">
        <v>233.31</v>
      </c>
      <c r="D163" s="5">
        <v>348.62</v>
      </c>
      <c r="E163" s="5">
        <v>182.2</v>
      </c>
      <c r="F163" s="6">
        <f t="shared" si="8"/>
        <v>2.6450217806888388E-2</v>
      </c>
      <c r="G163" s="6">
        <f t="shared" si="9"/>
        <v>2.2392638036809798E-2</v>
      </c>
      <c r="H163" s="6">
        <f t="shared" si="10"/>
        <v>1.8433583593818526E-2</v>
      </c>
      <c r="I163" s="6">
        <f t="shared" si="11"/>
        <v>1.821839722812113E-2</v>
      </c>
    </row>
    <row r="164" spans="1:9" x14ac:dyDescent="0.25">
      <c r="A164" s="4">
        <v>41639</v>
      </c>
      <c r="B164" s="5">
        <v>333.56</v>
      </c>
      <c r="C164" s="5">
        <v>240</v>
      </c>
      <c r="D164" s="5">
        <v>357</v>
      </c>
      <c r="E164" s="5">
        <v>186.13</v>
      </c>
      <c r="F164" s="6">
        <f t="shared" si="8"/>
        <v>1.8410527279943967E-2</v>
      </c>
      <c r="G164" s="6">
        <f t="shared" si="9"/>
        <v>2.8674296001028665E-2</v>
      </c>
      <c r="H164" s="6">
        <f t="shared" si="10"/>
        <v>2.4037634100166461E-2</v>
      </c>
      <c r="I164" s="6">
        <f t="shared" si="11"/>
        <v>2.1569703622392966E-2</v>
      </c>
    </row>
    <row r="165" spans="1:9" x14ac:dyDescent="0.25">
      <c r="A165" s="4">
        <v>41670</v>
      </c>
      <c r="B165" s="5">
        <v>323.98</v>
      </c>
      <c r="C165" s="5">
        <v>233.4</v>
      </c>
      <c r="D165" s="5">
        <v>350.42</v>
      </c>
      <c r="E165" s="5">
        <v>179.27</v>
      </c>
      <c r="F165" s="6">
        <f t="shared" si="8"/>
        <v>-2.8720470080345284E-2</v>
      </c>
      <c r="G165" s="6">
        <f t="shared" si="9"/>
        <v>-2.7499999999999969E-2</v>
      </c>
      <c r="H165" s="6">
        <f t="shared" si="10"/>
        <v>-1.8431372549019609E-2</v>
      </c>
      <c r="I165" s="6">
        <f t="shared" si="11"/>
        <v>-3.6855960887551609E-2</v>
      </c>
    </row>
    <row r="166" spans="1:9" x14ac:dyDescent="0.25">
      <c r="A166" s="4">
        <v>41698</v>
      </c>
      <c r="B166" s="5">
        <v>339.79</v>
      </c>
      <c r="C166" s="5">
        <v>246.83</v>
      </c>
      <c r="D166" s="5">
        <v>368.95</v>
      </c>
      <c r="E166" s="5">
        <v>188.34</v>
      </c>
      <c r="F166" s="6">
        <f t="shared" si="8"/>
        <v>4.8799308599296154E-2</v>
      </c>
      <c r="G166" s="6">
        <f t="shared" si="9"/>
        <v>5.7540702656383891E-2</v>
      </c>
      <c r="H166" s="6">
        <f t="shared" si="10"/>
        <v>5.2879401860624231E-2</v>
      </c>
      <c r="I166" s="6">
        <f t="shared" si="11"/>
        <v>5.059407597478649E-2</v>
      </c>
    </row>
    <row r="167" spans="1:9" x14ac:dyDescent="0.25">
      <c r="A167" s="4">
        <v>41729</v>
      </c>
      <c r="B167" s="5">
        <v>342.82</v>
      </c>
      <c r="C167" s="5">
        <v>239.94</v>
      </c>
      <c r="D167" s="5">
        <v>367.49</v>
      </c>
      <c r="E167" s="5">
        <v>188.72</v>
      </c>
      <c r="F167" s="6">
        <f t="shared" si="8"/>
        <v>8.9172724329731334E-3</v>
      </c>
      <c r="G167" s="6">
        <f t="shared" si="9"/>
        <v>-2.7913948871693073E-2</v>
      </c>
      <c r="H167" s="6">
        <f t="shared" si="10"/>
        <v>-3.9571757690743947E-3</v>
      </c>
      <c r="I167" s="6">
        <f t="shared" si="11"/>
        <v>2.0176276945949034E-3</v>
      </c>
    </row>
    <row r="168" spans="1:9" x14ac:dyDescent="0.25">
      <c r="A168" s="4">
        <v>41759</v>
      </c>
      <c r="B168" s="5">
        <v>347.07</v>
      </c>
      <c r="C168" s="5">
        <v>237.28</v>
      </c>
      <c r="D168" s="5">
        <v>361.46</v>
      </c>
      <c r="E168" s="5">
        <v>190.76</v>
      </c>
      <c r="F168" s="6">
        <f t="shared" si="8"/>
        <v>1.2397176360772422E-2</v>
      </c>
      <c r="G168" s="6">
        <f t="shared" si="9"/>
        <v>-1.1086104859548196E-2</v>
      </c>
      <c r="H168" s="6">
        <f t="shared" si="10"/>
        <v>-1.6408609758088777E-2</v>
      </c>
      <c r="I168" s="6">
        <f t="shared" si="11"/>
        <v>1.080966511233572E-2</v>
      </c>
    </row>
    <row r="169" spans="1:9" x14ac:dyDescent="0.25">
      <c r="A169" s="4">
        <v>41789</v>
      </c>
      <c r="B169" s="5">
        <v>353.39</v>
      </c>
      <c r="C169" s="5">
        <v>245.92</v>
      </c>
      <c r="D169" s="5">
        <v>365.7</v>
      </c>
      <c r="E169" s="5">
        <v>194.69</v>
      </c>
      <c r="F169" s="6">
        <f t="shared" si="8"/>
        <v>1.820958308122278E-2</v>
      </c>
      <c r="G169" s="6">
        <f t="shared" si="9"/>
        <v>3.641267700606865E-2</v>
      </c>
      <c r="H169" s="6">
        <f t="shared" si="10"/>
        <v>1.1730205278592365E-2</v>
      </c>
      <c r="I169" s="6">
        <f t="shared" si="11"/>
        <v>2.0601803313063494E-2</v>
      </c>
    </row>
    <row r="170" spans="1:9" x14ac:dyDescent="0.25">
      <c r="A170" s="4">
        <v>41820</v>
      </c>
      <c r="B170" s="5">
        <v>361.87</v>
      </c>
      <c r="C170" s="5">
        <v>251.28</v>
      </c>
      <c r="D170" s="5">
        <v>380.19</v>
      </c>
      <c r="E170" s="5">
        <v>198.26</v>
      </c>
      <c r="F170" s="6">
        <f t="shared" si="8"/>
        <v>2.3996151560598866E-2</v>
      </c>
      <c r="G170" s="6">
        <f t="shared" si="9"/>
        <v>2.1795705920624631E-2</v>
      </c>
      <c r="H170" s="6">
        <f t="shared" si="10"/>
        <v>3.9622641509434064E-2</v>
      </c>
      <c r="I170" s="6">
        <f t="shared" si="11"/>
        <v>1.8336843186604224E-2</v>
      </c>
    </row>
    <row r="171" spans="1:9" x14ac:dyDescent="0.25">
      <c r="A171" s="4">
        <v>41851</v>
      </c>
      <c r="B171" s="5">
        <v>359.15</v>
      </c>
      <c r="C171" s="5">
        <v>246.24</v>
      </c>
      <c r="D171" s="5">
        <v>364.92</v>
      </c>
      <c r="E171" s="5">
        <v>195.14</v>
      </c>
      <c r="F171" s="6">
        <f t="shared" si="8"/>
        <v>-7.5165114543898071E-3</v>
      </c>
      <c r="G171" s="6">
        <f t="shared" si="9"/>
        <v>-2.005730659025784E-2</v>
      </c>
      <c r="H171" s="6">
        <f t="shared" si="10"/>
        <v>-4.0164128462084725E-2</v>
      </c>
      <c r="I171" s="6">
        <f t="shared" si="11"/>
        <v>-1.5736911126803199E-2</v>
      </c>
    </row>
    <row r="172" spans="1:9" x14ac:dyDescent="0.25">
      <c r="A172" s="4">
        <v>41880</v>
      </c>
      <c r="B172" s="5">
        <v>360.94</v>
      </c>
      <c r="C172" s="5">
        <v>254.12</v>
      </c>
      <c r="D172" s="5">
        <v>376.25</v>
      </c>
      <c r="E172" s="5">
        <v>199.52</v>
      </c>
      <c r="F172" s="6">
        <f t="shared" si="8"/>
        <v>4.9839899763330919E-3</v>
      </c>
      <c r="G172" s="6">
        <f t="shared" si="9"/>
        <v>3.2001299545159068E-2</v>
      </c>
      <c r="H172" s="6">
        <f t="shared" si="10"/>
        <v>3.1047900909788373E-2</v>
      </c>
      <c r="I172" s="6">
        <f t="shared" si="11"/>
        <v>2.2445423798298725E-2</v>
      </c>
    </row>
    <row r="173" spans="1:9" x14ac:dyDescent="0.25">
      <c r="A173" s="4">
        <v>41912</v>
      </c>
      <c r="B173" s="5">
        <v>351.36</v>
      </c>
      <c r="C173" s="5">
        <v>249.11</v>
      </c>
      <c r="D173" s="5">
        <v>355.3</v>
      </c>
      <c r="E173" s="5">
        <v>194.19</v>
      </c>
      <c r="F173" s="6">
        <f t="shared" si="8"/>
        <v>-2.654180750263202E-2</v>
      </c>
      <c r="G173" s="6">
        <f t="shared" si="9"/>
        <v>-1.9715095230599666E-2</v>
      </c>
      <c r="H173" s="6">
        <f t="shared" si="10"/>
        <v>-5.5681063122923535E-2</v>
      </c>
      <c r="I173" s="6">
        <f t="shared" si="11"/>
        <v>-2.6714113873295919E-2</v>
      </c>
    </row>
    <row r="174" spans="1:9" x14ac:dyDescent="0.25">
      <c r="A174" s="4">
        <v>41943</v>
      </c>
      <c r="B174" s="5">
        <v>346.54</v>
      </c>
      <c r="C174" s="5">
        <v>251.27</v>
      </c>
      <c r="D174" s="5">
        <v>361.39</v>
      </c>
      <c r="E174" s="5">
        <v>195.49</v>
      </c>
      <c r="F174" s="6">
        <f t="shared" si="8"/>
        <v>-1.3718123861566456E-2</v>
      </c>
      <c r="G174" s="6">
        <f t="shared" si="9"/>
        <v>8.670868291116296E-3</v>
      </c>
      <c r="H174" s="6">
        <f t="shared" si="10"/>
        <v>1.7140444694624168E-2</v>
      </c>
      <c r="I174" s="6">
        <f t="shared" si="11"/>
        <v>6.6944744837531545E-3</v>
      </c>
    </row>
    <row r="175" spans="1:9" x14ac:dyDescent="0.25">
      <c r="A175" s="4">
        <v>41971</v>
      </c>
      <c r="B175" s="5">
        <v>353.62</v>
      </c>
      <c r="C175" s="5">
        <v>259.38</v>
      </c>
      <c r="D175" s="5">
        <v>363.1</v>
      </c>
      <c r="E175" s="5">
        <v>199.5</v>
      </c>
      <c r="F175" s="6">
        <f t="shared" si="8"/>
        <v>2.0430541928781576E-2</v>
      </c>
      <c r="G175" s="6">
        <f t="shared" si="9"/>
        <v>3.2276037728339979E-2</v>
      </c>
      <c r="H175" s="6">
        <f t="shared" si="10"/>
        <v>4.7317302637042147E-3</v>
      </c>
      <c r="I175" s="6">
        <f t="shared" si="11"/>
        <v>2.0512558187119501E-2</v>
      </c>
    </row>
    <row r="176" spans="1:9" x14ac:dyDescent="0.25">
      <c r="A176" s="4">
        <v>42004</v>
      </c>
      <c r="B176" s="5">
        <v>348.76</v>
      </c>
      <c r="C176" s="5">
        <v>256.88</v>
      </c>
      <c r="D176" s="5">
        <v>365.29</v>
      </c>
      <c r="E176" s="5">
        <v>196.37</v>
      </c>
      <c r="F176" s="6">
        <f t="shared" si="8"/>
        <v>-1.3743566540354135E-2</v>
      </c>
      <c r="G176" s="6">
        <f t="shared" si="9"/>
        <v>-9.6383684169943917E-3</v>
      </c>
      <c r="H176" s="6">
        <f t="shared" si="10"/>
        <v>6.0313963095566248E-3</v>
      </c>
      <c r="I176" s="6">
        <f t="shared" si="11"/>
        <v>-1.5689223057644086E-2</v>
      </c>
    </row>
    <row r="177" spans="1:9" x14ac:dyDescent="0.25">
      <c r="A177" s="4">
        <v>42034</v>
      </c>
      <c r="B177" s="5">
        <v>341.51</v>
      </c>
      <c r="C177" s="5">
        <v>256.44</v>
      </c>
      <c r="D177" s="5">
        <v>358.74</v>
      </c>
      <c r="E177" s="5">
        <v>192.86</v>
      </c>
      <c r="F177" s="6">
        <f t="shared" si="8"/>
        <v>-2.0787934396146346E-2</v>
      </c>
      <c r="G177" s="6">
        <f t="shared" si="9"/>
        <v>-1.7128620367486969E-3</v>
      </c>
      <c r="H177" s="6">
        <f t="shared" si="10"/>
        <v>-1.7930958964110788E-2</v>
      </c>
      <c r="I177" s="6">
        <f t="shared" si="11"/>
        <v>-1.7874420736365026E-2</v>
      </c>
    </row>
    <row r="178" spans="1:9" x14ac:dyDescent="0.25">
      <c r="A178" s="4">
        <v>42062</v>
      </c>
      <c r="B178" s="5">
        <v>364.31</v>
      </c>
      <c r="C178" s="5">
        <v>269.88</v>
      </c>
      <c r="D178" s="5">
        <v>380.96</v>
      </c>
      <c r="E178" s="5">
        <v>204.25</v>
      </c>
      <c r="F178" s="6">
        <f t="shared" si="8"/>
        <v>6.6762320283447085E-2</v>
      </c>
      <c r="G178" s="6">
        <f t="shared" si="9"/>
        <v>5.2409920449227876E-2</v>
      </c>
      <c r="H178" s="6">
        <f t="shared" si="10"/>
        <v>6.1939008752857072E-2</v>
      </c>
      <c r="I178" s="6">
        <f t="shared" si="11"/>
        <v>5.9058384320232138E-2</v>
      </c>
    </row>
    <row r="179" spans="1:9" x14ac:dyDescent="0.25">
      <c r="A179" s="4">
        <v>42094</v>
      </c>
      <c r="B179" s="5">
        <v>359.9</v>
      </c>
      <c r="C179" s="5">
        <v>267.70999999999998</v>
      </c>
      <c r="D179" s="5">
        <v>381.92</v>
      </c>
      <c r="E179" s="5">
        <v>201.19</v>
      </c>
      <c r="F179" s="6">
        <f t="shared" si="8"/>
        <v>-1.2105075347918048E-2</v>
      </c>
      <c r="G179" s="6">
        <f t="shared" si="9"/>
        <v>-8.0406106417667544E-3</v>
      </c>
      <c r="H179" s="6">
        <f t="shared" si="10"/>
        <v>2.5199496010079869E-3</v>
      </c>
      <c r="I179" s="6">
        <f t="shared" si="11"/>
        <v>-1.4981640146878861E-2</v>
      </c>
    </row>
    <row r="180" spans="1:9" x14ac:dyDescent="0.25">
      <c r="A180" s="4">
        <v>42124</v>
      </c>
      <c r="B180" s="5">
        <v>371.4</v>
      </c>
      <c r="C180" s="5">
        <v>268.62</v>
      </c>
      <c r="D180" s="5">
        <v>385.6</v>
      </c>
      <c r="E180" s="5">
        <v>206.01</v>
      </c>
      <c r="F180" s="6">
        <f t="shared" si="8"/>
        <v>3.1953320366768567E-2</v>
      </c>
      <c r="G180" s="6">
        <f t="shared" si="9"/>
        <v>3.3992006275447295E-3</v>
      </c>
      <c r="H180" s="6">
        <f t="shared" si="10"/>
        <v>9.6355257645579506E-3</v>
      </c>
      <c r="I180" s="6">
        <f t="shared" si="11"/>
        <v>2.3957453153735209E-2</v>
      </c>
    </row>
    <row r="181" spans="1:9" x14ac:dyDescent="0.25">
      <c r="A181" s="4">
        <v>42153</v>
      </c>
      <c r="B181" s="5">
        <v>376.33</v>
      </c>
      <c r="C181" s="5">
        <v>274.01</v>
      </c>
      <c r="D181" s="5">
        <v>391.37</v>
      </c>
      <c r="E181" s="5">
        <v>206.89</v>
      </c>
      <c r="F181" s="6">
        <f t="shared" si="8"/>
        <v>1.3274098007538981E-2</v>
      </c>
      <c r="G181" s="6">
        <f t="shared" si="9"/>
        <v>2.0065520065519982E-2</v>
      </c>
      <c r="H181" s="6">
        <f t="shared" si="10"/>
        <v>1.4963692946058149E-2</v>
      </c>
      <c r="I181" s="6">
        <f t="shared" si="11"/>
        <v>4.2716372991602469E-3</v>
      </c>
    </row>
    <row r="182" spans="1:9" x14ac:dyDescent="0.25">
      <c r="A182" s="4">
        <v>42185</v>
      </c>
      <c r="B182" s="5">
        <v>366.13</v>
      </c>
      <c r="C182" s="5">
        <v>269.62</v>
      </c>
      <c r="D182" s="5">
        <v>387.98</v>
      </c>
      <c r="E182" s="5">
        <v>202.17</v>
      </c>
      <c r="F182" s="6">
        <f t="shared" si="8"/>
        <v>-2.710387160205141E-2</v>
      </c>
      <c r="G182" s="6">
        <f t="shared" si="9"/>
        <v>-1.6021313090763045E-2</v>
      </c>
      <c r="H182" s="6">
        <f t="shared" si="10"/>
        <v>-8.6618800623450287E-3</v>
      </c>
      <c r="I182" s="6">
        <f t="shared" si="11"/>
        <v>-2.2814055778432984E-2</v>
      </c>
    </row>
    <row r="183" spans="1:9" x14ac:dyDescent="0.25">
      <c r="A183" s="4">
        <v>42216</v>
      </c>
      <c r="B183" s="5">
        <v>367.68</v>
      </c>
      <c r="C183" s="5">
        <v>278.38</v>
      </c>
      <c r="D183" s="5">
        <v>386.35</v>
      </c>
      <c r="E183" s="5">
        <v>205.86</v>
      </c>
      <c r="F183" s="6">
        <f t="shared" si="8"/>
        <v>4.2334689864256259E-3</v>
      </c>
      <c r="G183" s="6">
        <f t="shared" si="9"/>
        <v>3.2490171352273611E-2</v>
      </c>
      <c r="H183" s="6">
        <f t="shared" si="10"/>
        <v>-4.2012474869838057E-3</v>
      </c>
      <c r="I183" s="6">
        <f t="shared" si="11"/>
        <v>1.8251966167087241E-2</v>
      </c>
    </row>
    <row r="184" spans="1:9" x14ac:dyDescent="0.25">
      <c r="A184" s="4">
        <v>42247</v>
      </c>
      <c r="B184" s="5">
        <v>341.61</v>
      </c>
      <c r="C184" s="5">
        <v>260.02999999999997</v>
      </c>
      <c r="D184" s="5">
        <v>365.98</v>
      </c>
      <c r="E184" s="5">
        <v>192.33</v>
      </c>
      <c r="F184" s="6">
        <f t="shared" si="8"/>
        <v>-7.0904046997389059E-2</v>
      </c>
      <c r="G184" s="6">
        <f t="shared" si="9"/>
        <v>-6.5917091745096745E-2</v>
      </c>
      <c r="H184" s="6">
        <f t="shared" si="10"/>
        <v>-5.2724213795781072E-2</v>
      </c>
      <c r="I184" s="6">
        <f t="shared" si="11"/>
        <v>-6.5724278635966193E-2</v>
      </c>
    </row>
    <row r="187" spans="1:9" x14ac:dyDescent="0.25">
      <c r="A187" s="2" t="s">
        <v>15</v>
      </c>
      <c r="B187" s="2"/>
      <c r="C187" s="2"/>
      <c r="D187" s="2"/>
      <c r="E187" s="2"/>
    </row>
    <row r="188" spans="1:9" x14ac:dyDescent="0.25">
      <c r="A188" s="2" t="s">
        <v>16</v>
      </c>
      <c r="B188" s="2"/>
      <c r="C188" s="2"/>
      <c r="D188" s="2"/>
      <c r="E188" s="2"/>
    </row>
    <row r="189" spans="1:9" x14ac:dyDescent="0.25">
      <c r="A189" s="2" t="s">
        <v>17</v>
      </c>
      <c r="B189" s="2"/>
      <c r="C189" s="2"/>
      <c r="D189" s="2"/>
      <c r="E189" s="2"/>
    </row>
    <row r="190" spans="1:9" x14ac:dyDescent="0.25">
      <c r="A190" s="2" t="s">
        <v>18</v>
      </c>
      <c r="B190" s="2"/>
      <c r="C190" s="2"/>
      <c r="D190" s="2"/>
      <c r="E190" s="2"/>
    </row>
    <row r="191" spans="1:9" x14ac:dyDescent="0.25">
      <c r="A191" s="2" t="s">
        <v>19</v>
      </c>
      <c r="B191" s="2"/>
      <c r="C191" s="2"/>
      <c r="D191" s="2"/>
      <c r="E191" s="2"/>
    </row>
    <row r="192" spans="1:9" x14ac:dyDescent="0.25">
      <c r="A192" s="2" t="s">
        <v>20</v>
      </c>
      <c r="B192" s="2"/>
      <c r="C192" s="2"/>
      <c r="D192" s="2"/>
      <c r="E192" s="2"/>
    </row>
    <row r="193" spans="1:1" x14ac:dyDescent="0.25">
      <c r="A193" s="2" t="s">
        <v>21</v>
      </c>
    </row>
    <row r="194" spans="1:1" x14ac:dyDescent="0.25">
      <c r="A194" s="2" t="s">
        <v>22</v>
      </c>
    </row>
    <row r="195" spans="1:1" x14ac:dyDescent="0.25">
      <c r="A195" s="2" t="s">
        <v>23</v>
      </c>
    </row>
    <row r="196" spans="1:1" x14ac:dyDescent="0.25">
      <c r="A196" s="2" t="s">
        <v>24</v>
      </c>
    </row>
    <row r="197" spans="1:1" x14ac:dyDescent="0.25">
      <c r="A197" s="2" t="s">
        <v>25</v>
      </c>
    </row>
    <row r="198" spans="1:1" x14ac:dyDescent="0.25">
      <c r="A198" s="2" t="s">
        <v>26</v>
      </c>
    </row>
    <row r="199" spans="1:1" x14ac:dyDescent="0.25">
      <c r="A199" s="2" t="s">
        <v>27</v>
      </c>
    </row>
    <row r="200" spans="1:1" x14ac:dyDescent="0.25">
      <c r="A200" s="2" t="s">
        <v>28</v>
      </c>
    </row>
    <row r="201" spans="1:1" x14ac:dyDescent="0.25">
      <c r="A201" s="2" t="s">
        <v>29</v>
      </c>
    </row>
    <row r="202" spans="1:1" x14ac:dyDescent="0.25">
      <c r="A202" s="2" t="s">
        <v>30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Global_Factors</vt:lpstr>
      <vt:lpstr>Data_raw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2015-09-23T14:28:04Z</dcterms:created>
  <dcterms:modified xsi:type="dcterms:W3CDTF">2015-09-24T07:12:04Z</dcterms:modified>
</cp:coreProperties>
</file>