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8" yWindow="156" windowWidth="19620" windowHeight="9000" activeTab="2"/>
  </bookViews>
  <sheets>
    <sheet name="theoretisch 2015 - 2.904€" sheetId="3" r:id="rId1"/>
    <sheet name="max. Gehalt Dez. - 2.615€" sheetId="1" r:id="rId2"/>
    <sheet name="max. Arbeitgeber - 1.200€" sheetId="2" r:id="rId3"/>
  </sheets>
  <calcPr calcId="125725"/>
</workbook>
</file>

<file path=xl/calcChain.xml><?xml version="1.0" encoding="utf-8"?>
<calcChain xmlns="http://schemas.openxmlformats.org/spreadsheetml/2006/main">
  <c r="I414" i="3"/>
  <c r="L414" s="1"/>
  <c r="G414"/>
  <c r="J414" s="1"/>
  <c r="E414"/>
  <c r="C414"/>
  <c r="I413"/>
  <c r="K413" s="1"/>
  <c r="G413"/>
  <c r="E413"/>
  <c r="C413"/>
  <c r="K412"/>
  <c r="I412"/>
  <c r="G412"/>
  <c r="J412" s="1"/>
  <c r="E412"/>
  <c r="C412"/>
  <c r="I411"/>
  <c r="K411" s="1"/>
  <c r="G411"/>
  <c r="J411" s="1"/>
  <c r="E411"/>
  <c r="C411"/>
  <c r="K410"/>
  <c r="I410"/>
  <c r="G410"/>
  <c r="J410" s="1"/>
  <c r="E410"/>
  <c r="C410"/>
  <c r="K409"/>
  <c r="I409"/>
  <c r="G409"/>
  <c r="J409" s="1"/>
  <c r="E409"/>
  <c r="C409"/>
  <c r="J408"/>
  <c r="I408"/>
  <c r="K408" s="1"/>
  <c r="G408"/>
  <c r="E408"/>
  <c r="C408"/>
  <c r="I407"/>
  <c r="K407" s="1"/>
  <c r="G407"/>
  <c r="J407" s="1"/>
  <c r="E407"/>
  <c r="C407"/>
  <c r="I406"/>
  <c r="L406" s="1"/>
  <c r="G406"/>
  <c r="J406" s="1"/>
  <c r="E406"/>
  <c r="C406"/>
  <c r="I405"/>
  <c r="K405" s="1"/>
  <c r="G405"/>
  <c r="E405"/>
  <c r="L405" s="1"/>
  <c r="C405"/>
  <c r="J405" s="1"/>
  <c r="K404"/>
  <c r="I404"/>
  <c r="G404"/>
  <c r="J404" s="1"/>
  <c r="E404"/>
  <c r="C404"/>
  <c r="K403"/>
  <c r="J403"/>
  <c r="I403"/>
  <c r="L403" s="1"/>
  <c r="G403"/>
  <c r="E403"/>
  <c r="C403"/>
  <c r="J402"/>
  <c r="I402"/>
  <c r="K402" s="1"/>
  <c r="G402"/>
  <c r="E402"/>
  <c r="C402"/>
  <c r="K401"/>
  <c r="I401"/>
  <c r="G401"/>
  <c r="J401" s="1"/>
  <c r="E401"/>
  <c r="C401"/>
  <c r="J400"/>
  <c r="I400"/>
  <c r="K400" s="1"/>
  <c r="G400"/>
  <c r="E400"/>
  <c r="C400"/>
  <c r="I399"/>
  <c r="K399" s="1"/>
  <c r="G399"/>
  <c r="J399" s="1"/>
  <c r="E399"/>
  <c r="C399"/>
  <c r="I398"/>
  <c r="G398"/>
  <c r="J398" s="1"/>
  <c r="E398"/>
  <c r="K398" s="1"/>
  <c r="C398"/>
  <c r="I397"/>
  <c r="K397" s="1"/>
  <c r="G397"/>
  <c r="E397"/>
  <c r="C397"/>
  <c r="I396"/>
  <c r="K396" s="1"/>
  <c r="G396"/>
  <c r="J396" s="1"/>
  <c r="L396" s="1"/>
  <c r="E396"/>
  <c r="C396"/>
  <c r="L395"/>
  <c r="K395"/>
  <c r="J395"/>
  <c r="I395"/>
  <c r="G395"/>
  <c r="E395"/>
  <c r="C395"/>
  <c r="L394"/>
  <c r="K394"/>
  <c r="J394"/>
  <c r="I394"/>
  <c r="G394"/>
  <c r="E394"/>
  <c r="C394"/>
  <c r="J393"/>
  <c r="I393"/>
  <c r="G393"/>
  <c r="E393"/>
  <c r="C393"/>
  <c r="J392"/>
  <c r="I392"/>
  <c r="K392" s="1"/>
  <c r="G392"/>
  <c r="E392"/>
  <c r="C392"/>
  <c r="I391"/>
  <c r="K391" s="1"/>
  <c r="G391"/>
  <c r="J391" s="1"/>
  <c r="E391"/>
  <c r="C391"/>
  <c r="I390"/>
  <c r="L390" s="1"/>
  <c r="G390"/>
  <c r="J390" s="1"/>
  <c r="E390"/>
  <c r="K390" s="1"/>
  <c r="C390"/>
  <c r="I389"/>
  <c r="K389" s="1"/>
  <c r="G389"/>
  <c r="E389"/>
  <c r="C389"/>
  <c r="K388"/>
  <c r="I388"/>
  <c r="G388"/>
  <c r="J388" s="1"/>
  <c r="L388" s="1"/>
  <c r="E388"/>
  <c r="C388"/>
  <c r="L387"/>
  <c r="J387"/>
  <c r="I387"/>
  <c r="K387" s="1"/>
  <c r="G387"/>
  <c r="E387"/>
  <c r="C387"/>
  <c r="K386"/>
  <c r="I386"/>
  <c r="G386"/>
  <c r="J386" s="1"/>
  <c r="L386" s="1"/>
  <c r="E386"/>
  <c r="C386"/>
  <c r="K385"/>
  <c r="J385"/>
  <c r="I385"/>
  <c r="G385"/>
  <c r="E385"/>
  <c r="C385"/>
  <c r="I384"/>
  <c r="K384" s="1"/>
  <c r="G384"/>
  <c r="J384" s="1"/>
  <c r="E384"/>
  <c r="C384"/>
  <c r="I383"/>
  <c r="K383" s="1"/>
  <c r="G383"/>
  <c r="J383" s="1"/>
  <c r="E383"/>
  <c r="C383"/>
  <c r="I382"/>
  <c r="L382" s="1"/>
  <c r="G382"/>
  <c r="J382" s="1"/>
  <c r="E382"/>
  <c r="C382"/>
  <c r="I381"/>
  <c r="K381" s="1"/>
  <c r="G381"/>
  <c r="E381"/>
  <c r="C381"/>
  <c r="K380"/>
  <c r="I380"/>
  <c r="G380"/>
  <c r="J380" s="1"/>
  <c r="E380"/>
  <c r="C380"/>
  <c r="I379"/>
  <c r="K379" s="1"/>
  <c r="G379"/>
  <c r="J379" s="1"/>
  <c r="E379"/>
  <c r="C379"/>
  <c r="K378"/>
  <c r="I378"/>
  <c r="G378"/>
  <c r="J378" s="1"/>
  <c r="E378"/>
  <c r="C378"/>
  <c r="K377"/>
  <c r="I377"/>
  <c r="G377"/>
  <c r="J377" s="1"/>
  <c r="E377"/>
  <c r="C377"/>
  <c r="J376"/>
  <c r="I376"/>
  <c r="K376" s="1"/>
  <c r="G376"/>
  <c r="E376"/>
  <c r="C376"/>
  <c r="I375"/>
  <c r="K375" s="1"/>
  <c r="G375"/>
  <c r="J375" s="1"/>
  <c r="E375"/>
  <c r="C375"/>
  <c r="I374"/>
  <c r="L374" s="1"/>
  <c r="G374"/>
  <c r="J374" s="1"/>
  <c r="E374"/>
  <c r="C374"/>
  <c r="I373"/>
  <c r="K373" s="1"/>
  <c r="G373"/>
  <c r="E373"/>
  <c r="L373" s="1"/>
  <c r="C373"/>
  <c r="J373" s="1"/>
  <c r="K372"/>
  <c r="I372"/>
  <c r="G372"/>
  <c r="J372" s="1"/>
  <c r="E372"/>
  <c r="C372"/>
  <c r="K371"/>
  <c r="J371"/>
  <c r="I371"/>
  <c r="L371" s="1"/>
  <c r="G371"/>
  <c r="E371"/>
  <c r="C371"/>
  <c r="J370"/>
  <c r="I370"/>
  <c r="K370" s="1"/>
  <c r="G370"/>
  <c r="E370"/>
  <c r="C370"/>
  <c r="K369"/>
  <c r="I369"/>
  <c r="G369"/>
  <c r="J369" s="1"/>
  <c r="E369"/>
  <c r="C369"/>
  <c r="J368"/>
  <c r="I368"/>
  <c r="K368" s="1"/>
  <c r="G368"/>
  <c r="E368"/>
  <c r="C368"/>
  <c r="I367"/>
  <c r="K367" s="1"/>
  <c r="G367"/>
  <c r="J367" s="1"/>
  <c r="E367"/>
  <c r="C367"/>
  <c r="I366"/>
  <c r="G366"/>
  <c r="J366" s="1"/>
  <c r="E366"/>
  <c r="K366" s="1"/>
  <c r="C366"/>
  <c r="I365"/>
  <c r="K365" s="1"/>
  <c r="G365"/>
  <c r="E365"/>
  <c r="C365"/>
  <c r="I364"/>
  <c r="K364" s="1"/>
  <c r="G364"/>
  <c r="J364" s="1"/>
  <c r="L364" s="1"/>
  <c r="E364"/>
  <c r="C364"/>
  <c r="L363"/>
  <c r="K363"/>
  <c r="J363"/>
  <c r="I363"/>
  <c r="G363"/>
  <c r="E363"/>
  <c r="C363"/>
  <c r="L362"/>
  <c r="K362"/>
  <c r="J362"/>
  <c r="I362"/>
  <c r="G362"/>
  <c r="E362"/>
  <c r="C362"/>
  <c r="J361"/>
  <c r="I361"/>
  <c r="G361"/>
  <c r="E361"/>
  <c r="C361"/>
  <c r="J360"/>
  <c r="I360"/>
  <c r="K360" s="1"/>
  <c r="G360"/>
  <c r="E360"/>
  <c r="C360"/>
  <c r="I359"/>
  <c r="K359" s="1"/>
  <c r="G359"/>
  <c r="J359" s="1"/>
  <c r="E359"/>
  <c r="C359"/>
  <c r="I358"/>
  <c r="L358" s="1"/>
  <c r="G358"/>
  <c r="J358" s="1"/>
  <c r="E358"/>
  <c r="K358" s="1"/>
  <c r="C358"/>
  <c r="I357"/>
  <c r="K357" s="1"/>
  <c r="G357"/>
  <c r="E357"/>
  <c r="C357"/>
  <c r="K356"/>
  <c r="I356"/>
  <c r="G356"/>
  <c r="J356" s="1"/>
  <c r="L356" s="1"/>
  <c r="E356"/>
  <c r="C356"/>
  <c r="L355"/>
  <c r="J355"/>
  <c r="I355"/>
  <c r="K355" s="1"/>
  <c r="G355"/>
  <c r="E355"/>
  <c r="C355"/>
  <c r="K354"/>
  <c r="I354"/>
  <c r="G354"/>
  <c r="J354" s="1"/>
  <c r="L354" s="1"/>
  <c r="E354"/>
  <c r="C354"/>
  <c r="K353"/>
  <c r="J353"/>
  <c r="I353"/>
  <c r="G353"/>
  <c r="E353"/>
  <c r="C353"/>
  <c r="I352"/>
  <c r="K352" s="1"/>
  <c r="G352"/>
  <c r="J352" s="1"/>
  <c r="E352"/>
  <c r="C352"/>
  <c r="I351"/>
  <c r="K351" s="1"/>
  <c r="G351"/>
  <c r="J351" s="1"/>
  <c r="E351"/>
  <c r="C351"/>
  <c r="I350"/>
  <c r="L350" s="1"/>
  <c r="G350"/>
  <c r="J350" s="1"/>
  <c r="E350"/>
  <c r="C350"/>
  <c r="I349"/>
  <c r="K349" s="1"/>
  <c r="G349"/>
  <c r="E349"/>
  <c r="C349"/>
  <c r="K348"/>
  <c r="I348"/>
  <c r="G348"/>
  <c r="J348" s="1"/>
  <c r="E348"/>
  <c r="C348"/>
  <c r="I347"/>
  <c r="K347" s="1"/>
  <c r="G347"/>
  <c r="J347" s="1"/>
  <c r="E347"/>
  <c r="C347"/>
  <c r="K346"/>
  <c r="I346"/>
  <c r="G346"/>
  <c r="J346" s="1"/>
  <c r="E346"/>
  <c r="C346"/>
  <c r="K345"/>
  <c r="I345"/>
  <c r="G345"/>
  <c r="J345" s="1"/>
  <c r="E345"/>
  <c r="C345"/>
  <c r="J344"/>
  <c r="I344"/>
  <c r="K344" s="1"/>
  <c r="G344"/>
  <c r="E344"/>
  <c r="C344"/>
  <c r="I343"/>
  <c r="K343" s="1"/>
  <c r="G343"/>
  <c r="J343" s="1"/>
  <c r="E343"/>
  <c r="C343"/>
  <c r="I342"/>
  <c r="L342" s="1"/>
  <c r="G342"/>
  <c r="J342" s="1"/>
  <c r="E342"/>
  <c r="C342"/>
  <c r="I341"/>
  <c r="K341" s="1"/>
  <c r="G341"/>
  <c r="E341"/>
  <c r="L341" s="1"/>
  <c r="C341"/>
  <c r="J341" s="1"/>
  <c r="K340"/>
  <c r="I340"/>
  <c r="G340"/>
  <c r="J340" s="1"/>
  <c r="E340"/>
  <c r="C340"/>
  <c r="K339"/>
  <c r="J339"/>
  <c r="I339"/>
  <c r="L339" s="1"/>
  <c r="G339"/>
  <c r="E339"/>
  <c r="C339"/>
  <c r="J338"/>
  <c r="I338"/>
  <c r="K338" s="1"/>
  <c r="G338"/>
  <c r="E338"/>
  <c r="C338"/>
  <c r="K337"/>
  <c r="I337"/>
  <c r="G337"/>
  <c r="J337" s="1"/>
  <c r="E337"/>
  <c r="C337"/>
  <c r="J336"/>
  <c r="I336"/>
  <c r="K336" s="1"/>
  <c r="G336"/>
  <c r="E336"/>
  <c r="C336"/>
  <c r="I335"/>
  <c r="K335" s="1"/>
  <c r="G335"/>
  <c r="J335" s="1"/>
  <c r="E335"/>
  <c r="C335"/>
  <c r="I334"/>
  <c r="K334" s="1"/>
  <c r="G334"/>
  <c r="J334" s="1"/>
  <c r="E334"/>
  <c r="C334"/>
  <c r="I333"/>
  <c r="K333" s="1"/>
  <c r="G333"/>
  <c r="J333" s="1"/>
  <c r="E333"/>
  <c r="C333"/>
  <c r="I332"/>
  <c r="K332" s="1"/>
  <c r="G332"/>
  <c r="J332" s="1"/>
  <c r="L332" s="1"/>
  <c r="E332"/>
  <c r="C332"/>
  <c r="L331"/>
  <c r="K331"/>
  <c r="J331"/>
  <c r="I331"/>
  <c r="G331"/>
  <c r="E331"/>
  <c r="C331"/>
  <c r="L330"/>
  <c r="K330"/>
  <c r="J330"/>
  <c r="I330"/>
  <c r="G330"/>
  <c r="E330"/>
  <c r="C330"/>
  <c r="J329"/>
  <c r="I329"/>
  <c r="G329"/>
  <c r="E329"/>
  <c r="C329"/>
  <c r="J328"/>
  <c r="I328"/>
  <c r="K328" s="1"/>
  <c r="G328"/>
  <c r="E328"/>
  <c r="C328"/>
  <c r="I327"/>
  <c r="K327" s="1"/>
  <c r="G327"/>
  <c r="J327" s="1"/>
  <c r="E327"/>
  <c r="C327"/>
  <c r="I326"/>
  <c r="K326" s="1"/>
  <c r="G326"/>
  <c r="J326" s="1"/>
  <c r="E326"/>
  <c r="C326"/>
  <c r="I325"/>
  <c r="K325" s="1"/>
  <c r="G325"/>
  <c r="J325" s="1"/>
  <c r="E325"/>
  <c r="C325"/>
  <c r="K324"/>
  <c r="I324"/>
  <c r="G324"/>
  <c r="J324" s="1"/>
  <c r="L324" s="1"/>
  <c r="E324"/>
  <c r="C324"/>
  <c r="L323"/>
  <c r="J323"/>
  <c r="I323"/>
  <c r="K323" s="1"/>
  <c r="G323"/>
  <c r="E323"/>
  <c r="C323"/>
  <c r="K322"/>
  <c r="I322"/>
  <c r="G322"/>
  <c r="J322" s="1"/>
  <c r="L322" s="1"/>
  <c r="E322"/>
  <c r="C322"/>
  <c r="K321"/>
  <c r="J321"/>
  <c r="I321"/>
  <c r="G321"/>
  <c r="E321"/>
  <c r="C321"/>
  <c r="I320"/>
  <c r="K320" s="1"/>
  <c r="G320"/>
  <c r="J320" s="1"/>
  <c r="E320"/>
  <c r="C320"/>
  <c r="I319"/>
  <c r="K319" s="1"/>
  <c r="G319"/>
  <c r="J319" s="1"/>
  <c r="E319"/>
  <c r="C319"/>
  <c r="I318"/>
  <c r="G318"/>
  <c r="J318" s="1"/>
  <c r="E318"/>
  <c r="C318"/>
  <c r="I317"/>
  <c r="G317"/>
  <c r="E317"/>
  <c r="C317"/>
  <c r="K316"/>
  <c r="I316"/>
  <c r="G316"/>
  <c r="E316"/>
  <c r="C316"/>
  <c r="I315"/>
  <c r="K315" s="1"/>
  <c r="G315"/>
  <c r="J315" s="1"/>
  <c r="E315"/>
  <c r="C315"/>
  <c r="K314"/>
  <c r="I314"/>
  <c r="G314"/>
  <c r="J314" s="1"/>
  <c r="E314"/>
  <c r="C314"/>
  <c r="K313"/>
  <c r="I313"/>
  <c r="G313"/>
  <c r="J313" s="1"/>
  <c r="E313"/>
  <c r="C313"/>
  <c r="J312"/>
  <c r="I312"/>
  <c r="K312" s="1"/>
  <c r="G312"/>
  <c r="E312"/>
  <c r="C312"/>
  <c r="I311"/>
  <c r="K311" s="1"/>
  <c r="G311"/>
  <c r="J311" s="1"/>
  <c r="E311"/>
  <c r="C311"/>
  <c r="I310"/>
  <c r="K310" s="1"/>
  <c r="G310"/>
  <c r="J310" s="1"/>
  <c r="E310"/>
  <c r="C310"/>
  <c r="I309"/>
  <c r="K309" s="1"/>
  <c r="G309"/>
  <c r="J309" s="1"/>
  <c r="E309"/>
  <c r="L309" s="1"/>
  <c r="C309"/>
  <c r="K308"/>
  <c r="I308"/>
  <c r="G308"/>
  <c r="J308" s="1"/>
  <c r="E308"/>
  <c r="C308"/>
  <c r="K307"/>
  <c r="J307"/>
  <c r="I307"/>
  <c r="L307" s="1"/>
  <c r="G307"/>
  <c r="E307"/>
  <c r="C307"/>
  <c r="J306"/>
  <c r="I306"/>
  <c r="K306" s="1"/>
  <c r="G306"/>
  <c r="E306"/>
  <c r="C306"/>
  <c r="K305"/>
  <c r="I305"/>
  <c r="G305"/>
  <c r="J305" s="1"/>
  <c r="E305"/>
  <c r="C305"/>
  <c r="J304"/>
  <c r="I304"/>
  <c r="K304" s="1"/>
  <c r="G304"/>
  <c r="E304"/>
  <c r="C304"/>
  <c r="I303"/>
  <c r="K303" s="1"/>
  <c r="G303"/>
  <c r="J303" s="1"/>
  <c r="E303"/>
  <c r="C303"/>
  <c r="I302"/>
  <c r="G302"/>
  <c r="J302" s="1"/>
  <c r="E302"/>
  <c r="K302" s="1"/>
  <c r="C302"/>
  <c r="I301"/>
  <c r="K301" s="1"/>
  <c r="G301"/>
  <c r="E301"/>
  <c r="C301"/>
  <c r="I300"/>
  <c r="K300" s="1"/>
  <c r="G300"/>
  <c r="J300" s="1"/>
  <c r="L300" s="1"/>
  <c r="E300"/>
  <c r="C300"/>
  <c r="L299"/>
  <c r="K299"/>
  <c r="J299"/>
  <c r="I299"/>
  <c r="G299"/>
  <c r="E299"/>
  <c r="C299"/>
  <c r="L298"/>
  <c r="K298"/>
  <c r="J298"/>
  <c r="I298"/>
  <c r="G298"/>
  <c r="E298"/>
  <c r="C298"/>
  <c r="J297"/>
  <c r="I297"/>
  <c r="G297"/>
  <c r="E297"/>
  <c r="C297"/>
  <c r="J296"/>
  <c r="I296"/>
  <c r="K296" s="1"/>
  <c r="G296"/>
  <c r="E296"/>
  <c r="C296"/>
  <c r="I295"/>
  <c r="K295" s="1"/>
  <c r="G295"/>
  <c r="J295" s="1"/>
  <c r="E295"/>
  <c r="C295"/>
  <c r="I294"/>
  <c r="L294" s="1"/>
  <c r="G294"/>
  <c r="J294" s="1"/>
  <c r="E294"/>
  <c r="K294" s="1"/>
  <c r="C294"/>
  <c r="I293"/>
  <c r="K293" s="1"/>
  <c r="G293"/>
  <c r="E293"/>
  <c r="C293"/>
  <c r="K292"/>
  <c r="I292"/>
  <c r="G292"/>
  <c r="J292" s="1"/>
  <c r="L292" s="1"/>
  <c r="E292"/>
  <c r="C292"/>
  <c r="L291"/>
  <c r="J291"/>
  <c r="I291"/>
  <c r="K291" s="1"/>
  <c r="G291"/>
  <c r="E291"/>
  <c r="C291"/>
  <c r="K290"/>
  <c r="I290"/>
  <c r="G290"/>
  <c r="J290" s="1"/>
  <c r="L290" s="1"/>
  <c r="E290"/>
  <c r="C290"/>
  <c r="K289"/>
  <c r="J289"/>
  <c r="I289"/>
  <c r="G289"/>
  <c r="E289"/>
  <c r="C289"/>
  <c r="I288"/>
  <c r="K288" s="1"/>
  <c r="G288"/>
  <c r="J288" s="1"/>
  <c r="E288"/>
  <c r="C288"/>
  <c r="I287"/>
  <c r="K287" s="1"/>
  <c r="G287"/>
  <c r="J287" s="1"/>
  <c r="E287"/>
  <c r="C287"/>
  <c r="I286"/>
  <c r="K286" s="1"/>
  <c r="G286"/>
  <c r="J286" s="1"/>
  <c r="E286"/>
  <c r="C286"/>
  <c r="I285"/>
  <c r="K285" s="1"/>
  <c r="G285"/>
  <c r="J285" s="1"/>
  <c r="E285"/>
  <c r="L285" s="1"/>
  <c r="C285"/>
  <c r="K284"/>
  <c r="I284"/>
  <c r="G284"/>
  <c r="J284" s="1"/>
  <c r="E284"/>
  <c r="C284"/>
  <c r="I283"/>
  <c r="K283" s="1"/>
  <c r="G283"/>
  <c r="J283" s="1"/>
  <c r="E283"/>
  <c r="C283"/>
  <c r="K282"/>
  <c r="I282"/>
  <c r="G282"/>
  <c r="J282" s="1"/>
  <c r="E282"/>
  <c r="C282"/>
  <c r="K281"/>
  <c r="I281"/>
  <c r="G281"/>
  <c r="J281" s="1"/>
  <c r="E281"/>
  <c r="C281"/>
  <c r="J280"/>
  <c r="I280"/>
  <c r="K280" s="1"/>
  <c r="G280"/>
  <c r="E280"/>
  <c r="C280"/>
  <c r="I279"/>
  <c r="K279" s="1"/>
  <c r="G279"/>
  <c r="J279" s="1"/>
  <c r="E279"/>
  <c r="C279"/>
  <c r="I278"/>
  <c r="K278" s="1"/>
  <c r="G278"/>
  <c r="J278" s="1"/>
  <c r="E278"/>
  <c r="C278"/>
  <c r="I277"/>
  <c r="K277" s="1"/>
  <c r="G277"/>
  <c r="J277" s="1"/>
  <c r="E277"/>
  <c r="L277" s="1"/>
  <c r="C277"/>
  <c r="K276"/>
  <c r="I276"/>
  <c r="G276"/>
  <c r="J276" s="1"/>
  <c r="E276"/>
  <c r="C276"/>
  <c r="K275"/>
  <c r="J275"/>
  <c r="I275"/>
  <c r="L275" s="1"/>
  <c r="G275"/>
  <c r="E275"/>
  <c r="C275"/>
  <c r="J274"/>
  <c r="I274"/>
  <c r="K274" s="1"/>
  <c r="G274"/>
  <c r="E274"/>
  <c r="C274"/>
  <c r="K273"/>
  <c r="I273"/>
  <c r="G273"/>
  <c r="J273" s="1"/>
  <c r="E273"/>
  <c r="C273"/>
  <c r="J272"/>
  <c r="I272"/>
  <c r="K272" s="1"/>
  <c r="G272"/>
  <c r="E272"/>
  <c r="C272"/>
  <c r="I271"/>
  <c r="K271" s="1"/>
  <c r="G271"/>
  <c r="J271" s="1"/>
  <c r="E271"/>
  <c r="C271"/>
  <c r="I270"/>
  <c r="K270" s="1"/>
  <c r="G270"/>
  <c r="J270" s="1"/>
  <c r="E270"/>
  <c r="L270" s="1"/>
  <c r="C270"/>
  <c r="I269"/>
  <c r="G269"/>
  <c r="J269" s="1"/>
  <c r="E269"/>
  <c r="C269"/>
  <c r="I268"/>
  <c r="K268" s="1"/>
  <c r="G268"/>
  <c r="E268"/>
  <c r="C268"/>
  <c r="J268" s="1"/>
  <c r="L268" s="1"/>
  <c r="L267"/>
  <c r="K267"/>
  <c r="J267"/>
  <c r="I267"/>
  <c r="G267"/>
  <c r="E267"/>
  <c r="C267"/>
  <c r="L266"/>
  <c r="K266"/>
  <c r="J266"/>
  <c r="I266"/>
  <c r="G266"/>
  <c r="E266"/>
  <c r="C266"/>
  <c r="J265"/>
  <c r="I265"/>
  <c r="G265"/>
  <c r="E265"/>
  <c r="C265"/>
  <c r="J264"/>
  <c r="I264"/>
  <c r="K264" s="1"/>
  <c r="G264"/>
  <c r="E264"/>
  <c r="C264"/>
  <c r="I263"/>
  <c r="K263" s="1"/>
  <c r="G263"/>
  <c r="J263" s="1"/>
  <c r="E263"/>
  <c r="C263"/>
  <c r="I262"/>
  <c r="K262" s="1"/>
  <c r="G262"/>
  <c r="J262" s="1"/>
  <c r="E262"/>
  <c r="L262" s="1"/>
  <c r="C262"/>
  <c r="I261"/>
  <c r="K261" s="1"/>
  <c r="G261"/>
  <c r="J261" s="1"/>
  <c r="E261"/>
  <c r="C261"/>
  <c r="K260"/>
  <c r="I260"/>
  <c r="G260"/>
  <c r="J260" s="1"/>
  <c r="L260" s="1"/>
  <c r="E260"/>
  <c r="C260"/>
  <c r="L259"/>
  <c r="J259"/>
  <c r="I259"/>
  <c r="K259" s="1"/>
  <c r="G259"/>
  <c r="E259"/>
  <c r="C259"/>
  <c r="K258"/>
  <c r="I258"/>
  <c r="G258"/>
  <c r="J258" s="1"/>
  <c r="L258" s="1"/>
  <c r="E258"/>
  <c r="C258"/>
  <c r="K257"/>
  <c r="J257"/>
  <c r="I257"/>
  <c r="G257"/>
  <c r="E257"/>
  <c r="C257"/>
  <c r="I256"/>
  <c r="K256" s="1"/>
  <c r="G256"/>
  <c r="J256" s="1"/>
  <c r="E256"/>
  <c r="C256"/>
  <c r="I255"/>
  <c r="K255" s="1"/>
  <c r="G255"/>
  <c r="J255" s="1"/>
  <c r="E255"/>
  <c r="C255"/>
  <c r="I254"/>
  <c r="G254"/>
  <c r="J254" s="1"/>
  <c r="E254"/>
  <c r="C254"/>
  <c r="I253"/>
  <c r="G253"/>
  <c r="J253" s="1"/>
  <c r="E253"/>
  <c r="L253" s="1"/>
  <c r="C253"/>
  <c r="K252"/>
  <c r="I252"/>
  <c r="G252"/>
  <c r="J252" s="1"/>
  <c r="E252"/>
  <c r="C252"/>
  <c r="I251"/>
  <c r="K251" s="1"/>
  <c r="G251"/>
  <c r="J251" s="1"/>
  <c r="E251"/>
  <c r="C251"/>
  <c r="K250"/>
  <c r="I250"/>
  <c r="G250"/>
  <c r="J250" s="1"/>
  <c r="E250"/>
  <c r="C250"/>
  <c r="K249"/>
  <c r="I249"/>
  <c r="G249"/>
  <c r="J249" s="1"/>
  <c r="E249"/>
  <c r="C249"/>
  <c r="J248"/>
  <c r="I248"/>
  <c r="K248" s="1"/>
  <c r="G248"/>
  <c r="E248"/>
  <c r="C248"/>
  <c r="I247"/>
  <c r="K247" s="1"/>
  <c r="G247"/>
  <c r="J247" s="1"/>
  <c r="E247"/>
  <c r="C247"/>
  <c r="I246"/>
  <c r="K246" s="1"/>
  <c r="G246"/>
  <c r="J246" s="1"/>
  <c r="E246"/>
  <c r="C246"/>
  <c r="I245"/>
  <c r="K245" s="1"/>
  <c r="G245"/>
  <c r="J245" s="1"/>
  <c r="E245"/>
  <c r="L245" s="1"/>
  <c r="C245"/>
  <c r="K244"/>
  <c r="I244"/>
  <c r="G244"/>
  <c r="J244" s="1"/>
  <c r="E244"/>
  <c r="C244"/>
  <c r="K243"/>
  <c r="J243"/>
  <c r="I243"/>
  <c r="L243" s="1"/>
  <c r="G243"/>
  <c r="E243"/>
  <c r="C243"/>
  <c r="J242"/>
  <c r="I242"/>
  <c r="K242" s="1"/>
  <c r="G242"/>
  <c r="E242"/>
  <c r="C242"/>
  <c r="K241"/>
  <c r="I241"/>
  <c r="G241"/>
  <c r="J241" s="1"/>
  <c r="E241"/>
  <c r="C241"/>
  <c r="J240"/>
  <c r="I240"/>
  <c r="K240" s="1"/>
  <c r="G240"/>
  <c r="E240"/>
  <c r="C240"/>
  <c r="I239"/>
  <c r="K239" s="1"/>
  <c r="G239"/>
  <c r="J239" s="1"/>
  <c r="E239"/>
  <c r="C239"/>
  <c r="I238"/>
  <c r="K238" s="1"/>
  <c r="G238"/>
  <c r="J238" s="1"/>
  <c r="E238"/>
  <c r="C238"/>
  <c r="I237"/>
  <c r="K237" s="1"/>
  <c r="G237"/>
  <c r="J237" s="1"/>
  <c r="E237"/>
  <c r="C237"/>
  <c r="I236"/>
  <c r="K236" s="1"/>
  <c r="G236"/>
  <c r="J236" s="1"/>
  <c r="L236" s="1"/>
  <c r="E236"/>
  <c r="C236"/>
  <c r="L235"/>
  <c r="K235"/>
  <c r="J235"/>
  <c r="I235"/>
  <c r="G235"/>
  <c r="E235"/>
  <c r="C235"/>
  <c r="L234"/>
  <c r="K234"/>
  <c r="J234"/>
  <c r="I234"/>
  <c r="G234"/>
  <c r="E234"/>
  <c r="C234"/>
  <c r="J233"/>
  <c r="I233"/>
  <c r="G233"/>
  <c r="E233"/>
  <c r="C233"/>
  <c r="J232"/>
  <c r="I232"/>
  <c r="K232" s="1"/>
  <c r="G232"/>
  <c r="E232"/>
  <c r="C232"/>
  <c r="I231"/>
  <c r="K231" s="1"/>
  <c r="G231"/>
  <c r="J231" s="1"/>
  <c r="E231"/>
  <c r="C231"/>
  <c r="I230"/>
  <c r="K230" s="1"/>
  <c r="G230"/>
  <c r="J230" s="1"/>
  <c r="E230"/>
  <c r="L230" s="1"/>
  <c r="C230"/>
  <c r="I229"/>
  <c r="G229"/>
  <c r="J229" s="1"/>
  <c r="E229"/>
  <c r="C229"/>
  <c r="K228"/>
  <c r="I228"/>
  <c r="G228"/>
  <c r="E228"/>
  <c r="C228"/>
  <c r="L227"/>
  <c r="J227"/>
  <c r="I227"/>
  <c r="K227" s="1"/>
  <c r="G227"/>
  <c r="E227"/>
  <c r="C227"/>
  <c r="K226"/>
  <c r="I226"/>
  <c r="G226"/>
  <c r="J226" s="1"/>
  <c r="L226" s="1"/>
  <c r="E226"/>
  <c r="C226"/>
  <c r="K225"/>
  <c r="J225"/>
  <c r="I225"/>
  <c r="G225"/>
  <c r="E225"/>
  <c r="C225"/>
  <c r="I224"/>
  <c r="K224" s="1"/>
  <c r="G224"/>
  <c r="J224" s="1"/>
  <c r="E224"/>
  <c r="C224"/>
  <c r="I223"/>
  <c r="K223" s="1"/>
  <c r="G223"/>
  <c r="J223" s="1"/>
  <c r="E223"/>
  <c r="C223"/>
  <c r="I222"/>
  <c r="G222"/>
  <c r="J222" s="1"/>
  <c r="E222"/>
  <c r="C222"/>
  <c r="I221"/>
  <c r="G221"/>
  <c r="J221" s="1"/>
  <c r="E221"/>
  <c r="L221" s="1"/>
  <c r="C221"/>
  <c r="K220"/>
  <c r="I220"/>
  <c r="G220"/>
  <c r="E220"/>
  <c r="C220"/>
  <c r="I219"/>
  <c r="K219" s="1"/>
  <c r="G219"/>
  <c r="J219" s="1"/>
  <c r="E219"/>
  <c r="C219"/>
  <c r="K218"/>
  <c r="I218"/>
  <c r="G218"/>
  <c r="J218" s="1"/>
  <c r="E218"/>
  <c r="C218"/>
  <c r="K217"/>
  <c r="I217"/>
  <c r="G217"/>
  <c r="J217" s="1"/>
  <c r="E217"/>
  <c r="C217"/>
  <c r="J216"/>
  <c r="I216"/>
  <c r="K216" s="1"/>
  <c r="G216"/>
  <c r="E216"/>
  <c r="C216"/>
  <c r="I215"/>
  <c r="K215" s="1"/>
  <c r="G215"/>
  <c r="J215" s="1"/>
  <c r="E215"/>
  <c r="C215"/>
  <c r="I214"/>
  <c r="G214"/>
  <c r="J214" s="1"/>
  <c r="E214"/>
  <c r="C214"/>
  <c r="I213"/>
  <c r="G213"/>
  <c r="E213"/>
  <c r="L213" s="1"/>
  <c r="C213"/>
  <c r="J213" s="1"/>
  <c r="K212"/>
  <c r="I212"/>
  <c r="G212"/>
  <c r="E212"/>
  <c r="C212"/>
  <c r="J212" s="1"/>
  <c r="K211"/>
  <c r="J211"/>
  <c r="I211"/>
  <c r="L211" s="1"/>
  <c r="G211"/>
  <c r="E211"/>
  <c r="C211"/>
  <c r="J210"/>
  <c r="I210"/>
  <c r="K210" s="1"/>
  <c r="G210"/>
  <c r="E210"/>
  <c r="C210"/>
  <c r="K209"/>
  <c r="I209"/>
  <c r="G209"/>
  <c r="J209" s="1"/>
  <c r="E209"/>
  <c r="C209"/>
  <c r="J208"/>
  <c r="I208"/>
  <c r="K208" s="1"/>
  <c r="G208"/>
  <c r="E208"/>
  <c r="C208"/>
  <c r="I207"/>
  <c r="K207" s="1"/>
  <c r="G207"/>
  <c r="J207" s="1"/>
  <c r="E207"/>
  <c r="C207"/>
  <c r="I206"/>
  <c r="G206"/>
  <c r="J206" s="1"/>
  <c r="E206"/>
  <c r="K206" s="1"/>
  <c r="C206"/>
  <c r="I205"/>
  <c r="G205"/>
  <c r="E205"/>
  <c r="C205"/>
  <c r="I204"/>
  <c r="K204" s="1"/>
  <c r="G204"/>
  <c r="E204"/>
  <c r="C204"/>
  <c r="J204" s="1"/>
  <c r="L204" s="1"/>
  <c r="L203"/>
  <c r="K203"/>
  <c r="J203"/>
  <c r="I203"/>
  <c r="G203"/>
  <c r="E203"/>
  <c r="C203"/>
  <c r="L202"/>
  <c r="K202"/>
  <c r="J202"/>
  <c r="I202"/>
  <c r="G202"/>
  <c r="E202"/>
  <c r="C202"/>
  <c r="J201"/>
  <c r="I201"/>
  <c r="G201"/>
  <c r="E201"/>
  <c r="C201"/>
  <c r="J200"/>
  <c r="I200"/>
  <c r="K200" s="1"/>
  <c r="G200"/>
  <c r="E200"/>
  <c r="C200"/>
  <c r="I199"/>
  <c r="K199" s="1"/>
  <c r="G199"/>
  <c r="J199" s="1"/>
  <c r="E199"/>
  <c r="C199"/>
  <c r="I198"/>
  <c r="G198"/>
  <c r="J198" s="1"/>
  <c r="E198"/>
  <c r="K198" s="1"/>
  <c r="C198"/>
  <c r="I197"/>
  <c r="K197" s="1"/>
  <c r="G197"/>
  <c r="E197"/>
  <c r="C197"/>
  <c r="K196"/>
  <c r="I196"/>
  <c r="G196"/>
  <c r="J196" s="1"/>
  <c r="L196" s="1"/>
  <c r="E196"/>
  <c r="C196"/>
  <c r="L195"/>
  <c r="J195"/>
  <c r="I195"/>
  <c r="K195" s="1"/>
  <c r="G195"/>
  <c r="E195"/>
  <c r="C195"/>
  <c r="K194"/>
  <c r="I194"/>
  <c r="G194"/>
  <c r="J194" s="1"/>
  <c r="L194" s="1"/>
  <c r="E194"/>
  <c r="C194"/>
  <c r="K193"/>
  <c r="J193"/>
  <c r="I193"/>
  <c r="G193"/>
  <c r="E193"/>
  <c r="C193"/>
  <c r="I192"/>
  <c r="K192" s="1"/>
  <c r="G192"/>
  <c r="J192" s="1"/>
  <c r="E192"/>
  <c r="C192"/>
  <c r="I191"/>
  <c r="K191" s="1"/>
  <c r="G191"/>
  <c r="J191" s="1"/>
  <c r="E191"/>
  <c r="C191"/>
  <c r="I190"/>
  <c r="G190"/>
  <c r="J190" s="1"/>
  <c r="E190"/>
  <c r="C190"/>
  <c r="I189"/>
  <c r="K189" s="1"/>
  <c r="G189"/>
  <c r="E189"/>
  <c r="C189"/>
  <c r="K188"/>
  <c r="I188"/>
  <c r="G188"/>
  <c r="J188" s="1"/>
  <c r="E188"/>
  <c r="C188"/>
  <c r="I187"/>
  <c r="K187" s="1"/>
  <c r="G187"/>
  <c r="J187" s="1"/>
  <c r="E187"/>
  <c r="C187"/>
  <c r="K186"/>
  <c r="I186"/>
  <c r="G186"/>
  <c r="J186" s="1"/>
  <c r="E186"/>
  <c r="C186"/>
  <c r="K185"/>
  <c r="I185"/>
  <c r="G185"/>
  <c r="J185" s="1"/>
  <c r="E185"/>
  <c r="C185"/>
  <c r="J184"/>
  <c r="I184"/>
  <c r="K184" s="1"/>
  <c r="G184"/>
  <c r="E184"/>
  <c r="C184"/>
  <c r="I183"/>
  <c r="K183" s="1"/>
  <c r="G183"/>
  <c r="J183" s="1"/>
  <c r="E183"/>
  <c r="C183"/>
  <c r="I182"/>
  <c r="G182"/>
  <c r="J182" s="1"/>
  <c r="E182"/>
  <c r="C182"/>
  <c r="I181"/>
  <c r="G181"/>
  <c r="E181"/>
  <c r="L181" s="1"/>
  <c r="C181"/>
  <c r="J181" s="1"/>
  <c r="K180"/>
  <c r="I180"/>
  <c r="G180"/>
  <c r="E180"/>
  <c r="C180"/>
  <c r="J180" s="1"/>
  <c r="K179"/>
  <c r="J179"/>
  <c r="I179"/>
  <c r="L179" s="1"/>
  <c r="G179"/>
  <c r="E179"/>
  <c r="C179"/>
  <c r="J178"/>
  <c r="I178"/>
  <c r="K178" s="1"/>
  <c r="G178"/>
  <c r="E178"/>
  <c r="C178"/>
  <c r="I177"/>
  <c r="K177" s="1"/>
  <c r="G177"/>
  <c r="J177" s="1"/>
  <c r="E177"/>
  <c r="C177"/>
  <c r="J176"/>
  <c r="I176"/>
  <c r="K176" s="1"/>
  <c r="G176"/>
  <c r="E176"/>
  <c r="C176"/>
  <c r="I175"/>
  <c r="K175" s="1"/>
  <c r="G175"/>
  <c r="J175" s="1"/>
  <c r="E175"/>
  <c r="C175"/>
  <c r="I174"/>
  <c r="G174"/>
  <c r="J174" s="1"/>
  <c r="E174"/>
  <c r="K174" s="1"/>
  <c r="C174"/>
  <c r="I173"/>
  <c r="G173"/>
  <c r="E173"/>
  <c r="C173"/>
  <c r="I172"/>
  <c r="K172" s="1"/>
  <c r="G172"/>
  <c r="E172"/>
  <c r="C172"/>
  <c r="J172" s="1"/>
  <c r="L172" s="1"/>
  <c r="L171"/>
  <c r="K171"/>
  <c r="J171"/>
  <c r="I171"/>
  <c r="G171"/>
  <c r="E171"/>
  <c r="C171"/>
  <c r="L170"/>
  <c r="K170"/>
  <c r="J170"/>
  <c r="I170"/>
  <c r="G170"/>
  <c r="E170"/>
  <c r="C170"/>
  <c r="J169"/>
  <c r="I169"/>
  <c r="G169"/>
  <c r="E169"/>
  <c r="C169"/>
  <c r="J168"/>
  <c r="I168"/>
  <c r="K168" s="1"/>
  <c r="G168"/>
  <c r="E168"/>
  <c r="C168"/>
  <c r="I167"/>
  <c r="K167" s="1"/>
  <c r="G167"/>
  <c r="J167" s="1"/>
  <c r="E167"/>
  <c r="C167"/>
  <c r="I166"/>
  <c r="G166"/>
  <c r="J166" s="1"/>
  <c r="E166"/>
  <c r="K166" s="1"/>
  <c r="C166"/>
  <c r="I165"/>
  <c r="G165"/>
  <c r="E165"/>
  <c r="C165"/>
  <c r="K164"/>
  <c r="I164"/>
  <c r="G164"/>
  <c r="E164"/>
  <c r="C164"/>
  <c r="L163"/>
  <c r="J163"/>
  <c r="I163"/>
  <c r="K163" s="1"/>
  <c r="G163"/>
  <c r="E163"/>
  <c r="C163"/>
  <c r="K162"/>
  <c r="I162"/>
  <c r="G162"/>
  <c r="J162" s="1"/>
  <c r="L162" s="1"/>
  <c r="E162"/>
  <c r="C162"/>
  <c r="K161"/>
  <c r="J161"/>
  <c r="I161"/>
  <c r="G161"/>
  <c r="E161"/>
  <c r="C161"/>
  <c r="I160"/>
  <c r="K160" s="1"/>
  <c r="G160"/>
  <c r="J160" s="1"/>
  <c r="E160"/>
  <c r="C160"/>
  <c r="I159"/>
  <c r="K159" s="1"/>
  <c r="G159"/>
  <c r="J159" s="1"/>
  <c r="E159"/>
  <c r="C159"/>
  <c r="I158"/>
  <c r="G158"/>
  <c r="J158" s="1"/>
  <c r="E158"/>
  <c r="C158"/>
  <c r="I157"/>
  <c r="G157"/>
  <c r="E157"/>
  <c r="K157" s="1"/>
  <c r="C157"/>
  <c r="K156"/>
  <c r="I156"/>
  <c r="G156"/>
  <c r="E156"/>
  <c r="C156"/>
  <c r="I155"/>
  <c r="K155" s="1"/>
  <c r="G155"/>
  <c r="J155" s="1"/>
  <c r="E155"/>
  <c r="C155"/>
  <c r="K154"/>
  <c r="I154"/>
  <c r="L154" s="1"/>
  <c r="G154"/>
  <c r="J154" s="1"/>
  <c r="E154"/>
  <c r="C154"/>
  <c r="K153"/>
  <c r="I153"/>
  <c r="G153"/>
  <c r="J153" s="1"/>
  <c r="E153"/>
  <c r="C153"/>
  <c r="J152"/>
  <c r="I152"/>
  <c r="K152" s="1"/>
  <c r="G152"/>
  <c r="E152"/>
  <c r="C152"/>
  <c r="I151"/>
  <c r="K151" s="1"/>
  <c r="G151"/>
  <c r="J151" s="1"/>
  <c r="E151"/>
  <c r="C151"/>
  <c r="I150"/>
  <c r="G150"/>
  <c r="J150" s="1"/>
  <c r="E150"/>
  <c r="C150"/>
  <c r="I149"/>
  <c r="G149"/>
  <c r="E149"/>
  <c r="L149" s="1"/>
  <c r="C149"/>
  <c r="J149" s="1"/>
  <c r="K148"/>
  <c r="I148"/>
  <c r="G148"/>
  <c r="E148"/>
  <c r="C148"/>
  <c r="J148" s="1"/>
  <c r="K147"/>
  <c r="J147"/>
  <c r="I147"/>
  <c r="L147" s="1"/>
  <c r="G147"/>
  <c r="E147"/>
  <c r="C147"/>
  <c r="J146"/>
  <c r="I146"/>
  <c r="K146" s="1"/>
  <c r="G146"/>
  <c r="E146"/>
  <c r="C146"/>
  <c r="I145"/>
  <c r="K145" s="1"/>
  <c r="G145"/>
  <c r="J145" s="1"/>
  <c r="E145"/>
  <c r="C145"/>
  <c r="J144"/>
  <c r="I144"/>
  <c r="K144" s="1"/>
  <c r="G144"/>
  <c r="E144"/>
  <c r="C144"/>
  <c r="I143"/>
  <c r="K143" s="1"/>
  <c r="G143"/>
  <c r="J143" s="1"/>
  <c r="E143"/>
  <c r="C143"/>
  <c r="I142"/>
  <c r="G142"/>
  <c r="J142" s="1"/>
  <c r="E142"/>
  <c r="C142"/>
  <c r="I141"/>
  <c r="G141"/>
  <c r="E141"/>
  <c r="C141"/>
  <c r="K140"/>
  <c r="I140"/>
  <c r="G140"/>
  <c r="E140"/>
  <c r="C140"/>
  <c r="J140" s="1"/>
  <c r="I139"/>
  <c r="K139" s="1"/>
  <c r="G139"/>
  <c r="J139" s="1"/>
  <c r="E139"/>
  <c r="C139"/>
  <c r="I138"/>
  <c r="K138" s="1"/>
  <c r="G138"/>
  <c r="J138" s="1"/>
  <c r="E138"/>
  <c r="C138"/>
  <c r="J137"/>
  <c r="I137"/>
  <c r="G137"/>
  <c r="E137"/>
  <c r="C137"/>
  <c r="I136"/>
  <c r="K136" s="1"/>
  <c r="G136"/>
  <c r="J136" s="1"/>
  <c r="E136"/>
  <c r="C136"/>
  <c r="I135"/>
  <c r="K135" s="1"/>
  <c r="G135"/>
  <c r="J135" s="1"/>
  <c r="E135"/>
  <c r="C135"/>
  <c r="I134"/>
  <c r="K134" s="1"/>
  <c r="G134"/>
  <c r="J134" s="1"/>
  <c r="E134"/>
  <c r="C134"/>
  <c r="I133"/>
  <c r="G133"/>
  <c r="J133" s="1"/>
  <c r="E133"/>
  <c r="C133"/>
  <c r="K132"/>
  <c r="I132"/>
  <c r="G132"/>
  <c r="J132" s="1"/>
  <c r="L132" s="1"/>
  <c r="E132"/>
  <c r="C132"/>
  <c r="I131"/>
  <c r="K131" s="1"/>
  <c r="G131"/>
  <c r="J131" s="1"/>
  <c r="L131" s="1"/>
  <c r="E131"/>
  <c r="C131"/>
  <c r="K130"/>
  <c r="J130"/>
  <c r="I130"/>
  <c r="G130"/>
  <c r="E130"/>
  <c r="C130"/>
  <c r="I129"/>
  <c r="G129"/>
  <c r="J129" s="1"/>
  <c r="E129"/>
  <c r="C129"/>
  <c r="I128"/>
  <c r="K128" s="1"/>
  <c r="G128"/>
  <c r="J128" s="1"/>
  <c r="E128"/>
  <c r="C128"/>
  <c r="I127"/>
  <c r="K127" s="1"/>
  <c r="G127"/>
  <c r="J127" s="1"/>
  <c r="E127"/>
  <c r="C127"/>
  <c r="I126"/>
  <c r="K126" s="1"/>
  <c r="G126"/>
  <c r="J126" s="1"/>
  <c r="E126"/>
  <c r="C126"/>
  <c r="I125"/>
  <c r="G125"/>
  <c r="J125" s="1"/>
  <c r="E125"/>
  <c r="C125"/>
  <c r="I124"/>
  <c r="K124" s="1"/>
  <c r="G124"/>
  <c r="E124"/>
  <c r="C124"/>
  <c r="K123"/>
  <c r="I123"/>
  <c r="G123"/>
  <c r="J123" s="1"/>
  <c r="E123"/>
  <c r="C123"/>
  <c r="I122"/>
  <c r="K122" s="1"/>
  <c r="G122"/>
  <c r="J122" s="1"/>
  <c r="E122"/>
  <c r="C122"/>
  <c r="I121"/>
  <c r="K121" s="1"/>
  <c r="G121"/>
  <c r="J121" s="1"/>
  <c r="E121"/>
  <c r="C121"/>
  <c r="I120"/>
  <c r="K120" s="1"/>
  <c r="G120"/>
  <c r="J120" s="1"/>
  <c r="E120"/>
  <c r="C120"/>
  <c r="I119"/>
  <c r="K119" s="1"/>
  <c r="G119"/>
  <c r="J119" s="1"/>
  <c r="E119"/>
  <c r="C119"/>
  <c r="I118"/>
  <c r="K118" s="1"/>
  <c r="G118"/>
  <c r="J118" s="1"/>
  <c r="E118"/>
  <c r="C118"/>
  <c r="I117"/>
  <c r="G117"/>
  <c r="J117" s="1"/>
  <c r="E117"/>
  <c r="C117"/>
  <c r="I116"/>
  <c r="K116" s="1"/>
  <c r="G116"/>
  <c r="J116" s="1"/>
  <c r="E116"/>
  <c r="C116"/>
  <c r="I115"/>
  <c r="K115" s="1"/>
  <c r="G115"/>
  <c r="J115" s="1"/>
  <c r="L115" s="1"/>
  <c r="E115"/>
  <c r="C115"/>
  <c r="J114"/>
  <c r="I114"/>
  <c r="K114" s="1"/>
  <c r="G114"/>
  <c r="E114"/>
  <c r="C114"/>
  <c r="K113"/>
  <c r="J113"/>
  <c r="I113"/>
  <c r="G113"/>
  <c r="E113"/>
  <c r="C113"/>
  <c r="I112"/>
  <c r="K112" s="1"/>
  <c r="G112"/>
  <c r="J112" s="1"/>
  <c r="E112"/>
  <c r="C112"/>
  <c r="I111"/>
  <c r="K111" s="1"/>
  <c r="G111"/>
  <c r="J111" s="1"/>
  <c r="E111"/>
  <c r="C111"/>
  <c r="I110"/>
  <c r="G110"/>
  <c r="J110" s="1"/>
  <c r="E110"/>
  <c r="C110"/>
  <c r="I109"/>
  <c r="G109"/>
  <c r="E109"/>
  <c r="C109"/>
  <c r="J109" s="1"/>
  <c r="I108"/>
  <c r="K108" s="1"/>
  <c r="G108"/>
  <c r="E108"/>
  <c r="C108"/>
  <c r="I107"/>
  <c r="K107" s="1"/>
  <c r="G107"/>
  <c r="J107" s="1"/>
  <c r="E107"/>
  <c r="C107"/>
  <c r="I106"/>
  <c r="K106" s="1"/>
  <c r="G106"/>
  <c r="J106" s="1"/>
  <c r="E106"/>
  <c r="C106"/>
  <c r="J105"/>
  <c r="I105"/>
  <c r="G105"/>
  <c r="E105"/>
  <c r="C105"/>
  <c r="J104"/>
  <c r="I104"/>
  <c r="K104" s="1"/>
  <c r="G104"/>
  <c r="E104"/>
  <c r="C104"/>
  <c r="I103"/>
  <c r="K103" s="1"/>
  <c r="G103"/>
  <c r="J103" s="1"/>
  <c r="E103"/>
  <c r="C103"/>
  <c r="I102"/>
  <c r="G102"/>
  <c r="J102" s="1"/>
  <c r="E102"/>
  <c r="C102"/>
  <c r="I101"/>
  <c r="G101"/>
  <c r="E101"/>
  <c r="C101"/>
  <c r="K100"/>
  <c r="I100"/>
  <c r="G100"/>
  <c r="E100"/>
  <c r="C100"/>
  <c r="L99"/>
  <c r="K99"/>
  <c r="J99"/>
  <c r="I99"/>
  <c r="G99"/>
  <c r="E99"/>
  <c r="C99"/>
  <c r="J98"/>
  <c r="I98"/>
  <c r="G98"/>
  <c r="E98"/>
  <c r="C98"/>
  <c r="I97"/>
  <c r="K97" s="1"/>
  <c r="G97"/>
  <c r="J97" s="1"/>
  <c r="E97"/>
  <c r="C97"/>
  <c r="I96"/>
  <c r="K96" s="1"/>
  <c r="G96"/>
  <c r="J96" s="1"/>
  <c r="E96"/>
  <c r="C96"/>
  <c r="I95"/>
  <c r="K95" s="1"/>
  <c r="G95"/>
  <c r="J95" s="1"/>
  <c r="E95"/>
  <c r="C95"/>
  <c r="I94"/>
  <c r="G94"/>
  <c r="J94" s="1"/>
  <c r="E94"/>
  <c r="C94"/>
  <c r="I93"/>
  <c r="G93"/>
  <c r="E93"/>
  <c r="C93"/>
  <c r="I92"/>
  <c r="K92" s="1"/>
  <c r="G92"/>
  <c r="E92"/>
  <c r="C92"/>
  <c r="K91"/>
  <c r="I91"/>
  <c r="G91"/>
  <c r="J91" s="1"/>
  <c r="E91"/>
  <c r="C91"/>
  <c r="K90"/>
  <c r="I90"/>
  <c r="G90"/>
  <c r="J90" s="1"/>
  <c r="L90" s="1"/>
  <c r="E90"/>
  <c r="C90"/>
  <c r="K89"/>
  <c r="J89"/>
  <c r="I89"/>
  <c r="G89"/>
  <c r="E89"/>
  <c r="C89"/>
  <c r="I88"/>
  <c r="K88" s="1"/>
  <c r="G88"/>
  <c r="J88" s="1"/>
  <c r="E88"/>
  <c r="C88"/>
  <c r="I87"/>
  <c r="K87" s="1"/>
  <c r="G87"/>
  <c r="J87" s="1"/>
  <c r="E87"/>
  <c r="C87"/>
  <c r="I86"/>
  <c r="G86"/>
  <c r="J86" s="1"/>
  <c r="E86"/>
  <c r="K86" s="1"/>
  <c r="C86"/>
  <c r="I85"/>
  <c r="G85"/>
  <c r="E85"/>
  <c r="C85"/>
  <c r="J85" s="1"/>
  <c r="I84"/>
  <c r="K84" s="1"/>
  <c r="G84"/>
  <c r="J84" s="1"/>
  <c r="E84"/>
  <c r="C84"/>
  <c r="K83"/>
  <c r="I83"/>
  <c r="G83"/>
  <c r="J83" s="1"/>
  <c r="L83" s="1"/>
  <c r="E83"/>
  <c r="C83"/>
  <c r="J82"/>
  <c r="I82"/>
  <c r="K82" s="1"/>
  <c r="G82"/>
  <c r="E82"/>
  <c r="C82"/>
  <c r="K81"/>
  <c r="I81"/>
  <c r="G81"/>
  <c r="J81" s="1"/>
  <c r="E81"/>
  <c r="C81"/>
  <c r="J80"/>
  <c r="I80"/>
  <c r="K80" s="1"/>
  <c r="G80"/>
  <c r="E80"/>
  <c r="C80"/>
  <c r="I79"/>
  <c r="K79" s="1"/>
  <c r="G79"/>
  <c r="J79" s="1"/>
  <c r="E79"/>
  <c r="C79"/>
  <c r="I78"/>
  <c r="G78"/>
  <c r="J78" s="1"/>
  <c r="E78"/>
  <c r="C78"/>
  <c r="I77"/>
  <c r="G77"/>
  <c r="E77"/>
  <c r="C77"/>
  <c r="I76"/>
  <c r="K76" s="1"/>
  <c r="G76"/>
  <c r="J76" s="1"/>
  <c r="E76"/>
  <c r="C76"/>
  <c r="J75"/>
  <c r="I75"/>
  <c r="K75" s="1"/>
  <c r="G75"/>
  <c r="E75"/>
  <c r="C75"/>
  <c r="I74"/>
  <c r="K74" s="1"/>
  <c r="G74"/>
  <c r="J74" s="1"/>
  <c r="E74"/>
  <c r="C74"/>
  <c r="J73"/>
  <c r="I73"/>
  <c r="G73"/>
  <c r="E73"/>
  <c r="C73"/>
  <c r="I72"/>
  <c r="K72" s="1"/>
  <c r="G72"/>
  <c r="J72" s="1"/>
  <c r="E72"/>
  <c r="C72"/>
  <c r="I71"/>
  <c r="K71" s="1"/>
  <c r="G71"/>
  <c r="J71" s="1"/>
  <c r="E71"/>
  <c r="C71"/>
  <c r="I70"/>
  <c r="L70" s="1"/>
  <c r="G70"/>
  <c r="J70" s="1"/>
  <c r="E70"/>
  <c r="C70"/>
  <c r="I69"/>
  <c r="K69" s="1"/>
  <c r="G69"/>
  <c r="E69"/>
  <c r="C69"/>
  <c r="K68"/>
  <c r="I68"/>
  <c r="G68"/>
  <c r="J68" s="1"/>
  <c r="E68"/>
  <c r="C68"/>
  <c r="I67"/>
  <c r="K67" s="1"/>
  <c r="G67"/>
  <c r="J67" s="1"/>
  <c r="E67"/>
  <c r="C67"/>
  <c r="J66"/>
  <c r="I66"/>
  <c r="K66" s="1"/>
  <c r="G66"/>
  <c r="E66"/>
  <c r="C66"/>
  <c r="I65"/>
  <c r="G65"/>
  <c r="J65" s="1"/>
  <c r="E65"/>
  <c r="C65"/>
  <c r="I64"/>
  <c r="K64" s="1"/>
  <c r="G64"/>
  <c r="J64" s="1"/>
  <c r="E64"/>
  <c r="C64"/>
  <c r="I63"/>
  <c r="K63" s="1"/>
  <c r="G63"/>
  <c r="J63" s="1"/>
  <c r="E63"/>
  <c r="C63"/>
  <c r="I62"/>
  <c r="G62"/>
  <c r="J62" s="1"/>
  <c r="E62"/>
  <c r="C62"/>
  <c r="I61"/>
  <c r="K61" s="1"/>
  <c r="G61"/>
  <c r="E61"/>
  <c r="C61"/>
  <c r="I60"/>
  <c r="K60" s="1"/>
  <c r="G60"/>
  <c r="J60" s="1"/>
  <c r="E60"/>
  <c r="C60"/>
  <c r="K59"/>
  <c r="I59"/>
  <c r="G59"/>
  <c r="J59" s="1"/>
  <c r="E59"/>
  <c r="C59"/>
  <c r="K58"/>
  <c r="J58"/>
  <c r="I58"/>
  <c r="L58" s="1"/>
  <c r="G58"/>
  <c r="E58"/>
  <c r="C58"/>
  <c r="I57"/>
  <c r="K57" s="1"/>
  <c r="G57"/>
  <c r="J57" s="1"/>
  <c r="E57"/>
  <c r="C57"/>
  <c r="I56"/>
  <c r="K56" s="1"/>
  <c r="G56"/>
  <c r="J56" s="1"/>
  <c r="E56"/>
  <c r="C56"/>
  <c r="I55"/>
  <c r="K55" s="1"/>
  <c r="G55"/>
  <c r="J55" s="1"/>
  <c r="E55"/>
  <c r="C55"/>
  <c r="I54"/>
  <c r="G54"/>
  <c r="J54" s="1"/>
  <c r="E54"/>
  <c r="K54" s="1"/>
  <c r="C54"/>
  <c r="I53"/>
  <c r="K53" s="1"/>
  <c r="G53"/>
  <c r="E53"/>
  <c r="C53"/>
  <c r="I52"/>
  <c r="K52" s="1"/>
  <c r="G52"/>
  <c r="J52" s="1"/>
  <c r="E52"/>
  <c r="C52"/>
  <c r="K51"/>
  <c r="I51"/>
  <c r="G51"/>
  <c r="J51" s="1"/>
  <c r="E51"/>
  <c r="C51"/>
  <c r="J50"/>
  <c r="I50"/>
  <c r="K50" s="1"/>
  <c r="G50"/>
  <c r="E50"/>
  <c r="C50"/>
  <c r="K49"/>
  <c r="J49"/>
  <c r="I49"/>
  <c r="G49"/>
  <c r="E49"/>
  <c r="C49"/>
  <c r="J48"/>
  <c r="I48"/>
  <c r="K48" s="1"/>
  <c r="G48"/>
  <c r="E48"/>
  <c r="C48"/>
  <c r="I47"/>
  <c r="K47" s="1"/>
  <c r="G47"/>
  <c r="J47" s="1"/>
  <c r="E47"/>
  <c r="C47"/>
  <c r="I46"/>
  <c r="K46" s="1"/>
  <c r="G46"/>
  <c r="J46" s="1"/>
  <c r="E46"/>
  <c r="C46"/>
  <c r="I45"/>
  <c r="K45" s="1"/>
  <c r="G45"/>
  <c r="J45" s="1"/>
  <c r="E45"/>
  <c r="C45"/>
  <c r="K44"/>
  <c r="I44"/>
  <c r="G44"/>
  <c r="J44" s="1"/>
  <c r="E44"/>
  <c r="C44"/>
  <c r="I43"/>
  <c r="K43" s="1"/>
  <c r="G43"/>
  <c r="J43" s="1"/>
  <c r="E43"/>
  <c r="C43"/>
  <c r="I42"/>
  <c r="K42" s="1"/>
  <c r="G42"/>
  <c r="J42" s="1"/>
  <c r="E42"/>
  <c r="C42"/>
  <c r="I41"/>
  <c r="G41"/>
  <c r="J41" s="1"/>
  <c r="E41"/>
  <c r="C41"/>
  <c r="I40"/>
  <c r="K40" s="1"/>
  <c r="G40"/>
  <c r="J40" s="1"/>
  <c r="E40"/>
  <c r="C40"/>
  <c r="I39"/>
  <c r="K39" s="1"/>
  <c r="G39"/>
  <c r="J39" s="1"/>
  <c r="E39"/>
  <c r="C39"/>
  <c r="I38"/>
  <c r="L38" s="1"/>
  <c r="G38"/>
  <c r="J38" s="1"/>
  <c r="E38"/>
  <c r="C38"/>
  <c r="I37"/>
  <c r="K37" s="1"/>
  <c r="G37"/>
  <c r="J37" s="1"/>
  <c r="E37"/>
  <c r="C37"/>
  <c r="K36"/>
  <c r="I36"/>
  <c r="G36"/>
  <c r="J36" s="1"/>
  <c r="E36"/>
  <c r="C36"/>
  <c r="K35"/>
  <c r="J35"/>
  <c r="I35"/>
  <c r="G35"/>
  <c r="E35"/>
  <c r="C35"/>
  <c r="I34"/>
  <c r="K34" s="1"/>
  <c r="G34"/>
  <c r="J34" s="1"/>
  <c r="E34"/>
  <c r="C34"/>
  <c r="I33"/>
  <c r="G33"/>
  <c r="J33" s="1"/>
  <c r="E33"/>
  <c r="C33"/>
  <c r="I32"/>
  <c r="K32" s="1"/>
  <c r="G32"/>
  <c r="J32" s="1"/>
  <c r="E32"/>
  <c r="C32"/>
  <c r="I31"/>
  <c r="K31" s="1"/>
  <c r="G31"/>
  <c r="J31" s="1"/>
  <c r="E31"/>
  <c r="C31"/>
  <c r="I30"/>
  <c r="G30"/>
  <c r="J30" s="1"/>
  <c r="E30"/>
  <c r="C30"/>
  <c r="I29"/>
  <c r="K29" s="1"/>
  <c r="G29"/>
  <c r="J29" s="1"/>
  <c r="E29"/>
  <c r="C29"/>
  <c r="I28"/>
  <c r="K28" s="1"/>
  <c r="G28"/>
  <c r="J28" s="1"/>
  <c r="E28"/>
  <c r="C28"/>
  <c r="I27"/>
  <c r="K27" s="1"/>
  <c r="G27"/>
  <c r="J27" s="1"/>
  <c r="E27"/>
  <c r="C27"/>
  <c r="K26"/>
  <c r="I26"/>
  <c r="G26"/>
  <c r="J26" s="1"/>
  <c r="E26"/>
  <c r="C26"/>
  <c r="K25"/>
  <c r="I25"/>
  <c r="G25"/>
  <c r="J25" s="1"/>
  <c r="E25"/>
  <c r="C25"/>
  <c r="I24"/>
  <c r="K24" s="1"/>
  <c r="G24"/>
  <c r="J24" s="1"/>
  <c r="E24"/>
  <c r="C24"/>
  <c r="I23"/>
  <c r="K23" s="1"/>
  <c r="G23"/>
  <c r="J23" s="1"/>
  <c r="E23"/>
  <c r="C23"/>
  <c r="I22"/>
  <c r="G22"/>
  <c r="J22" s="1"/>
  <c r="E22"/>
  <c r="C22"/>
  <c r="I21"/>
  <c r="K21" s="1"/>
  <c r="G21"/>
  <c r="E21"/>
  <c r="C21"/>
  <c r="I20"/>
  <c r="K20" s="1"/>
  <c r="G20"/>
  <c r="J20" s="1"/>
  <c r="E20"/>
  <c r="C20"/>
  <c r="I19"/>
  <c r="K19" s="1"/>
  <c r="G19"/>
  <c r="J19" s="1"/>
  <c r="E19"/>
  <c r="C19"/>
  <c r="I18"/>
  <c r="K18" s="1"/>
  <c r="G18"/>
  <c r="J18" s="1"/>
  <c r="E18"/>
  <c r="C18"/>
  <c r="J17"/>
  <c r="I17"/>
  <c r="K17" s="1"/>
  <c r="G17"/>
  <c r="E17"/>
  <c r="C17"/>
  <c r="J16"/>
  <c r="I16"/>
  <c r="K16" s="1"/>
  <c r="G16"/>
  <c r="E16"/>
  <c r="C16"/>
  <c r="I15"/>
  <c r="K15" s="1"/>
  <c r="G15"/>
  <c r="J15" s="1"/>
  <c r="E15"/>
  <c r="C15"/>
  <c r="I14"/>
  <c r="G14"/>
  <c r="J14" s="1"/>
  <c r="E14"/>
  <c r="C14"/>
  <c r="I13"/>
  <c r="K13" s="1"/>
  <c r="G13"/>
  <c r="J13" s="1"/>
  <c r="E13"/>
  <c r="C13"/>
  <c r="I12"/>
  <c r="K12" s="1"/>
  <c r="G12"/>
  <c r="J12" s="1"/>
  <c r="E12"/>
  <c r="C12"/>
  <c r="J11"/>
  <c r="I11"/>
  <c r="K11" s="1"/>
  <c r="G11"/>
  <c r="E11"/>
  <c r="C11"/>
  <c r="I10"/>
  <c r="K10" s="1"/>
  <c r="G10"/>
  <c r="J10" s="1"/>
  <c r="E10"/>
  <c r="C10"/>
  <c r="J9"/>
  <c r="I9"/>
  <c r="G9"/>
  <c r="E9"/>
  <c r="C9"/>
  <c r="I8"/>
  <c r="K8" s="1"/>
  <c r="G8"/>
  <c r="J8" s="1"/>
  <c r="E8"/>
  <c r="C8"/>
  <c r="I7"/>
  <c r="K7" s="1"/>
  <c r="G7"/>
  <c r="J7" s="1"/>
  <c r="E7"/>
  <c r="C7"/>
  <c r="I6"/>
  <c r="G6"/>
  <c r="J6" s="1"/>
  <c r="E6"/>
  <c r="C6"/>
  <c r="I5"/>
  <c r="G5"/>
  <c r="E5"/>
  <c r="K5" s="1"/>
  <c r="C5"/>
  <c r="I4"/>
  <c r="K4" s="1"/>
  <c r="G4"/>
  <c r="J4" s="1"/>
  <c r="E4"/>
  <c r="C4"/>
  <c r="I3"/>
  <c r="K3" s="1"/>
  <c r="G3"/>
  <c r="J3" s="1"/>
  <c r="E3"/>
  <c r="C3"/>
  <c r="K2"/>
  <c r="L2" s="1"/>
  <c r="J2"/>
  <c r="I2"/>
  <c r="G2"/>
  <c r="E2"/>
  <c r="C2"/>
  <c r="I414" i="2"/>
  <c r="K414" s="1"/>
  <c r="G414"/>
  <c r="J414" s="1"/>
  <c r="E414"/>
  <c r="C414"/>
  <c r="I413"/>
  <c r="G413"/>
  <c r="J413" s="1"/>
  <c r="E413"/>
  <c r="K413" s="1"/>
  <c r="C413"/>
  <c r="K412"/>
  <c r="I412"/>
  <c r="G412"/>
  <c r="E412"/>
  <c r="C412"/>
  <c r="I411"/>
  <c r="K411" s="1"/>
  <c r="G411"/>
  <c r="J411" s="1"/>
  <c r="E411"/>
  <c r="C411"/>
  <c r="K410"/>
  <c r="I410"/>
  <c r="L410" s="1"/>
  <c r="G410"/>
  <c r="J410" s="1"/>
  <c r="E410"/>
  <c r="C410"/>
  <c r="K409"/>
  <c r="I409"/>
  <c r="G409"/>
  <c r="J409" s="1"/>
  <c r="E409"/>
  <c r="C409"/>
  <c r="J408"/>
  <c r="I408"/>
  <c r="K408" s="1"/>
  <c r="G408"/>
  <c r="E408"/>
  <c r="C408"/>
  <c r="I407"/>
  <c r="K407" s="1"/>
  <c r="G407"/>
  <c r="J407" s="1"/>
  <c r="E407"/>
  <c r="C407"/>
  <c r="I406"/>
  <c r="K406" s="1"/>
  <c r="G406"/>
  <c r="J406" s="1"/>
  <c r="E406"/>
  <c r="C406"/>
  <c r="I405"/>
  <c r="G405"/>
  <c r="J405" s="1"/>
  <c r="E405"/>
  <c r="L405" s="1"/>
  <c r="C405"/>
  <c r="K404"/>
  <c r="I404"/>
  <c r="G404"/>
  <c r="E404"/>
  <c r="C404"/>
  <c r="J404" s="1"/>
  <c r="K403"/>
  <c r="J403"/>
  <c r="I403"/>
  <c r="L403" s="1"/>
  <c r="G403"/>
  <c r="E403"/>
  <c r="C403"/>
  <c r="J402"/>
  <c r="I402"/>
  <c r="K402" s="1"/>
  <c r="G402"/>
  <c r="E402"/>
  <c r="C402"/>
  <c r="K401"/>
  <c r="I401"/>
  <c r="G401"/>
  <c r="J401" s="1"/>
  <c r="E401"/>
  <c r="C401"/>
  <c r="J400"/>
  <c r="I400"/>
  <c r="K400" s="1"/>
  <c r="G400"/>
  <c r="E400"/>
  <c r="C400"/>
  <c r="I399"/>
  <c r="K399" s="1"/>
  <c r="G399"/>
  <c r="J399" s="1"/>
  <c r="E399"/>
  <c r="C399"/>
  <c r="I398"/>
  <c r="K398" s="1"/>
  <c r="G398"/>
  <c r="J398" s="1"/>
  <c r="E398"/>
  <c r="L398" s="1"/>
  <c r="C398"/>
  <c r="I397"/>
  <c r="G397"/>
  <c r="J397" s="1"/>
  <c r="E397"/>
  <c r="C397"/>
  <c r="I396"/>
  <c r="K396" s="1"/>
  <c r="G396"/>
  <c r="E396"/>
  <c r="C396"/>
  <c r="J396" s="1"/>
  <c r="L396" s="1"/>
  <c r="L395"/>
  <c r="K395"/>
  <c r="J395"/>
  <c r="I395"/>
  <c r="G395"/>
  <c r="E395"/>
  <c r="C395"/>
  <c r="L394"/>
  <c r="K394"/>
  <c r="J394"/>
  <c r="I394"/>
  <c r="G394"/>
  <c r="E394"/>
  <c r="C394"/>
  <c r="J393"/>
  <c r="I393"/>
  <c r="G393"/>
  <c r="E393"/>
  <c r="C393"/>
  <c r="J392"/>
  <c r="I392"/>
  <c r="K392" s="1"/>
  <c r="G392"/>
  <c r="E392"/>
  <c r="C392"/>
  <c r="I391"/>
  <c r="K391" s="1"/>
  <c r="G391"/>
  <c r="J391" s="1"/>
  <c r="E391"/>
  <c r="C391"/>
  <c r="I390"/>
  <c r="K390" s="1"/>
  <c r="G390"/>
  <c r="J390" s="1"/>
  <c r="E390"/>
  <c r="L390" s="1"/>
  <c r="C390"/>
  <c r="I389"/>
  <c r="G389"/>
  <c r="J389" s="1"/>
  <c r="E389"/>
  <c r="C389"/>
  <c r="K388"/>
  <c r="I388"/>
  <c r="G388"/>
  <c r="E388"/>
  <c r="C388"/>
  <c r="L387"/>
  <c r="J387"/>
  <c r="I387"/>
  <c r="K387" s="1"/>
  <c r="G387"/>
  <c r="E387"/>
  <c r="C387"/>
  <c r="K386"/>
  <c r="I386"/>
  <c r="G386"/>
  <c r="J386" s="1"/>
  <c r="L386" s="1"/>
  <c r="E386"/>
  <c r="C386"/>
  <c r="K385"/>
  <c r="J385"/>
  <c r="I385"/>
  <c r="G385"/>
  <c r="E385"/>
  <c r="C385"/>
  <c r="I384"/>
  <c r="K384" s="1"/>
  <c r="G384"/>
  <c r="J384" s="1"/>
  <c r="E384"/>
  <c r="C384"/>
  <c r="I383"/>
  <c r="K383" s="1"/>
  <c r="G383"/>
  <c r="J383" s="1"/>
  <c r="E383"/>
  <c r="C383"/>
  <c r="I382"/>
  <c r="K382" s="1"/>
  <c r="G382"/>
  <c r="J382" s="1"/>
  <c r="E382"/>
  <c r="C382"/>
  <c r="I381"/>
  <c r="G381"/>
  <c r="J381" s="1"/>
  <c r="E381"/>
  <c r="K381" s="1"/>
  <c r="C381"/>
  <c r="K380"/>
  <c r="I380"/>
  <c r="G380"/>
  <c r="E380"/>
  <c r="C380"/>
  <c r="I379"/>
  <c r="K379" s="1"/>
  <c r="G379"/>
  <c r="J379" s="1"/>
  <c r="E379"/>
  <c r="C379"/>
  <c r="K378"/>
  <c r="I378"/>
  <c r="L378" s="1"/>
  <c r="G378"/>
  <c r="J378" s="1"/>
  <c r="E378"/>
  <c r="C378"/>
  <c r="K377"/>
  <c r="I377"/>
  <c r="G377"/>
  <c r="J377" s="1"/>
  <c r="E377"/>
  <c r="C377"/>
  <c r="J376"/>
  <c r="I376"/>
  <c r="K376" s="1"/>
  <c r="G376"/>
  <c r="E376"/>
  <c r="C376"/>
  <c r="I375"/>
  <c r="K375" s="1"/>
  <c r="G375"/>
  <c r="J375" s="1"/>
  <c r="E375"/>
  <c r="C375"/>
  <c r="I374"/>
  <c r="K374" s="1"/>
  <c r="G374"/>
  <c r="J374" s="1"/>
  <c r="E374"/>
  <c r="C374"/>
  <c r="I373"/>
  <c r="G373"/>
  <c r="J373" s="1"/>
  <c r="E373"/>
  <c r="K373" s="1"/>
  <c r="C373"/>
  <c r="K372"/>
  <c r="I372"/>
  <c r="G372"/>
  <c r="E372"/>
  <c r="C372"/>
  <c r="J372" s="1"/>
  <c r="K371"/>
  <c r="J371"/>
  <c r="I371"/>
  <c r="L371" s="1"/>
  <c r="G371"/>
  <c r="E371"/>
  <c r="C371"/>
  <c r="J370"/>
  <c r="I370"/>
  <c r="K370" s="1"/>
  <c r="G370"/>
  <c r="E370"/>
  <c r="C370"/>
  <c r="K369"/>
  <c r="I369"/>
  <c r="G369"/>
  <c r="J369" s="1"/>
  <c r="E369"/>
  <c r="C369"/>
  <c r="J368"/>
  <c r="I368"/>
  <c r="K368" s="1"/>
  <c r="G368"/>
  <c r="E368"/>
  <c r="C368"/>
  <c r="I367"/>
  <c r="K367" s="1"/>
  <c r="G367"/>
  <c r="J367" s="1"/>
  <c r="E367"/>
  <c r="C367"/>
  <c r="I366"/>
  <c r="K366" s="1"/>
  <c r="G366"/>
  <c r="J366" s="1"/>
  <c r="E366"/>
  <c r="L366" s="1"/>
  <c r="C366"/>
  <c r="I365"/>
  <c r="G365"/>
  <c r="J365" s="1"/>
  <c r="E365"/>
  <c r="C365"/>
  <c r="I364"/>
  <c r="K364" s="1"/>
  <c r="G364"/>
  <c r="E364"/>
  <c r="C364"/>
  <c r="J364" s="1"/>
  <c r="L364" s="1"/>
  <c r="L363"/>
  <c r="K363"/>
  <c r="J363"/>
  <c r="I363"/>
  <c r="G363"/>
  <c r="E363"/>
  <c r="C363"/>
  <c r="L362"/>
  <c r="K362"/>
  <c r="J362"/>
  <c r="I362"/>
  <c r="G362"/>
  <c r="E362"/>
  <c r="C362"/>
  <c r="J361"/>
  <c r="I361"/>
  <c r="G361"/>
  <c r="E361"/>
  <c r="C361"/>
  <c r="J360"/>
  <c r="I360"/>
  <c r="K360" s="1"/>
  <c r="G360"/>
  <c r="E360"/>
  <c r="C360"/>
  <c r="I359"/>
  <c r="K359" s="1"/>
  <c r="G359"/>
  <c r="J359" s="1"/>
  <c r="E359"/>
  <c r="C359"/>
  <c r="I358"/>
  <c r="K358" s="1"/>
  <c r="G358"/>
  <c r="J358" s="1"/>
  <c r="E358"/>
  <c r="L358" s="1"/>
  <c r="C358"/>
  <c r="I357"/>
  <c r="G357"/>
  <c r="J357" s="1"/>
  <c r="E357"/>
  <c r="C357"/>
  <c r="K356"/>
  <c r="I356"/>
  <c r="G356"/>
  <c r="E356"/>
  <c r="C356"/>
  <c r="L355"/>
  <c r="J355"/>
  <c r="I355"/>
  <c r="K355" s="1"/>
  <c r="G355"/>
  <c r="E355"/>
  <c r="C355"/>
  <c r="K354"/>
  <c r="I354"/>
  <c r="G354"/>
  <c r="J354" s="1"/>
  <c r="L354" s="1"/>
  <c r="E354"/>
  <c r="C354"/>
  <c r="K353"/>
  <c r="J353"/>
  <c r="I353"/>
  <c r="G353"/>
  <c r="E353"/>
  <c r="C353"/>
  <c r="I352"/>
  <c r="K352" s="1"/>
  <c r="G352"/>
  <c r="J352" s="1"/>
  <c r="E352"/>
  <c r="C352"/>
  <c r="I351"/>
  <c r="K351" s="1"/>
  <c r="G351"/>
  <c r="J351" s="1"/>
  <c r="E351"/>
  <c r="C351"/>
  <c r="I350"/>
  <c r="K350" s="1"/>
  <c r="G350"/>
  <c r="J350" s="1"/>
  <c r="E350"/>
  <c r="C350"/>
  <c r="I349"/>
  <c r="G349"/>
  <c r="J349" s="1"/>
  <c r="E349"/>
  <c r="L349" s="1"/>
  <c r="C349"/>
  <c r="K348"/>
  <c r="I348"/>
  <c r="G348"/>
  <c r="E348"/>
  <c r="C348"/>
  <c r="I347"/>
  <c r="K347" s="1"/>
  <c r="G347"/>
  <c r="J347" s="1"/>
  <c r="E347"/>
  <c r="C347"/>
  <c r="K346"/>
  <c r="I346"/>
  <c r="L346" s="1"/>
  <c r="G346"/>
  <c r="J346" s="1"/>
  <c r="E346"/>
  <c r="C346"/>
  <c r="K345"/>
  <c r="I345"/>
  <c r="G345"/>
  <c r="J345" s="1"/>
  <c r="E345"/>
  <c r="C345"/>
  <c r="J344"/>
  <c r="I344"/>
  <c r="K344" s="1"/>
  <c r="G344"/>
  <c r="E344"/>
  <c r="C344"/>
  <c r="I343"/>
  <c r="K343" s="1"/>
  <c r="G343"/>
  <c r="J343" s="1"/>
  <c r="E343"/>
  <c r="C343"/>
  <c r="I342"/>
  <c r="K342" s="1"/>
  <c r="G342"/>
  <c r="J342" s="1"/>
  <c r="E342"/>
  <c r="C342"/>
  <c r="I341"/>
  <c r="G341"/>
  <c r="J341" s="1"/>
  <c r="E341"/>
  <c r="K341" s="1"/>
  <c r="C341"/>
  <c r="K340"/>
  <c r="I340"/>
  <c r="G340"/>
  <c r="E340"/>
  <c r="C340"/>
  <c r="J340" s="1"/>
  <c r="K339"/>
  <c r="J339"/>
  <c r="I339"/>
  <c r="L339" s="1"/>
  <c r="G339"/>
  <c r="E339"/>
  <c r="C339"/>
  <c r="J338"/>
  <c r="I338"/>
  <c r="K338" s="1"/>
  <c r="G338"/>
  <c r="E338"/>
  <c r="C338"/>
  <c r="K337"/>
  <c r="I337"/>
  <c r="G337"/>
  <c r="J337" s="1"/>
  <c r="E337"/>
  <c r="C337"/>
  <c r="J336"/>
  <c r="I336"/>
  <c r="K336" s="1"/>
  <c r="G336"/>
  <c r="E336"/>
  <c r="C336"/>
  <c r="I335"/>
  <c r="K335" s="1"/>
  <c r="G335"/>
  <c r="J335" s="1"/>
  <c r="E335"/>
  <c r="C335"/>
  <c r="I334"/>
  <c r="K334" s="1"/>
  <c r="G334"/>
  <c r="J334" s="1"/>
  <c r="E334"/>
  <c r="L334" s="1"/>
  <c r="C334"/>
  <c r="I333"/>
  <c r="G333"/>
  <c r="J333" s="1"/>
  <c r="E333"/>
  <c r="C333"/>
  <c r="I332"/>
  <c r="K332" s="1"/>
  <c r="G332"/>
  <c r="E332"/>
  <c r="C332"/>
  <c r="J332" s="1"/>
  <c r="L332" s="1"/>
  <c r="L331"/>
  <c r="K331"/>
  <c r="J331"/>
  <c r="I331"/>
  <c r="G331"/>
  <c r="E331"/>
  <c r="C331"/>
  <c r="L330"/>
  <c r="K330"/>
  <c r="J330"/>
  <c r="I330"/>
  <c r="G330"/>
  <c r="E330"/>
  <c r="C330"/>
  <c r="J329"/>
  <c r="I329"/>
  <c r="G329"/>
  <c r="E329"/>
  <c r="C329"/>
  <c r="J328"/>
  <c r="I328"/>
  <c r="K328" s="1"/>
  <c r="G328"/>
  <c r="E328"/>
  <c r="C328"/>
  <c r="I327"/>
  <c r="K327" s="1"/>
  <c r="G327"/>
  <c r="J327" s="1"/>
  <c r="E327"/>
  <c r="C327"/>
  <c r="I326"/>
  <c r="K326" s="1"/>
  <c r="G326"/>
  <c r="J326" s="1"/>
  <c r="E326"/>
  <c r="L326" s="1"/>
  <c r="C326"/>
  <c r="I325"/>
  <c r="G325"/>
  <c r="J325" s="1"/>
  <c r="E325"/>
  <c r="C325"/>
  <c r="K324"/>
  <c r="I324"/>
  <c r="G324"/>
  <c r="E324"/>
  <c r="C324"/>
  <c r="L323"/>
  <c r="J323"/>
  <c r="I323"/>
  <c r="K323" s="1"/>
  <c r="G323"/>
  <c r="E323"/>
  <c r="C323"/>
  <c r="K322"/>
  <c r="I322"/>
  <c r="G322"/>
  <c r="J322" s="1"/>
  <c r="L322" s="1"/>
  <c r="E322"/>
  <c r="C322"/>
  <c r="K321"/>
  <c r="J321"/>
  <c r="I321"/>
  <c r="G321"/>
  <c r="E321"/>
  <c r="C321"/>
  <c r="I320"/>
  <c r="K320" s="1"/>
  <c r="G320"/>
  <c r="J320" s="1"/>
  <c r="E320"/>
  <c r="C320"/>
  <c r="I319"/>
  <c r="K319" s="1"/>
  <c r="G319"/>
  <c r="J319" s="1"/>
  <c r="E319"/>
  <c r="C319"/>
  <c r="I318"/>
  <c r="K318" s="1"/>
  <c r="G318"/>
  <c r="J318" s="1"/>
  <c r="E318"/>
  <c r="C318"/>
  <c r="I317"/>
  <c r="G317"/>
  <c r="J317" s="1"/>
  <c r="E317"/>
  <c r="K317" s="1"/>
  <c r="C317"/>
  <c r="K316"/>
  <c r="I316"/>
  <c r="G316"/>
  <c r="E316"/>
  <c r="C316"/>
  <c r="I315"/>
  <c r="K315" s="1"/>
  <c r="G315"/>
  <c r="J315" s="1"/>
  <c r="E315"/>
  <c r="C315"/>
  <c r="K314"/>
  <c r="I314"/>
  <c r="L314" s="1"/>
  <c r="G314"/>
  <c r="J314" s="1"/>
  <c r="E314"/>
  <c r="C314"/>
  <c r="K313"/>
  <c r="I313"/>
  <c r="G313"/>
  <c r="J313" s="1"/>
  <c r="E313"/>
  <c r="C313"/>
  <c r="J312"/>
  <c r="I312"/>
  <c r="K312" s="1"/>
  <c r="G312"/>
  <c r="E312"/>
  <c r="C312"/>
  <c r="I311"/>
  <c r="K311" s="1"/>
  <c r="G311"/>
  <c r="J311" s="1"/>
  <c r="E311"/>
  <c r="C311"/>
  <c r="I310"/>
  <c r="K310" s="1"/>
  <c r="G310"/>
  <c r="J310" s="1"/>
  <c r="E310"/>
  <c r="C310"/>
  <c r="I309"/>
  <c r="G309"/>
  <c r="J309" s="1"/>
  <c r="E309"/>
  <c r="K309" s="1"/>
  <c r="C309"/>
  <c r="K308"/>
  <c r="I308"/>
  <c r="G308"/>
  <c r="E308"/>
  <c r="C308"/>
  <c r="J308" s="1"/>
  <c r="L307"/>
  <c r="K307"/>
  <c r="J307"/>
  <c r="I307"/>
  <c r="G307"/>
  <c r="E307"/>
  <c r="C307"/>
  <c r="L306"/>
  <c r="K306"/>
  <c r="J306"/>
  <c r="I306"/>
  <c r="G306"/>
  <c r="E306"/>
  <c r="C306"/>
  <c r="K305"/>
  <c r="J305"/>
  <c r="I305"/>
  <c r="G305"/>
  <c r="E305"/>
  <c r="C305"/>
  <c r="J304"/>
  <c r="I304"/>
  <c r="K304" s="1"/>
  <c r="G304"/>
  <c r="E304"/>
  <c r="C304"/>
  <c r="I303"/>
  <c r="K303" s="1"/>
  <c r="G303"/>
  <c r="J303" s="1"/>
  <c r="E303"/>
  <c r="C303"/>
  <c r="I302"/>
  <c r="K302" s="1"/>
  <c r="G302"/>
  <c r="J302" s="1"/>
  <c r="E302"/>
  <c r="L302" s="1"/>
  <c r="C302"/>
  <c r="I301"/>
  <c r="G301"/>
  <c r="J301" s="1"/>
  <c r="E301"/>
  <c r="C301"/>
  <c r="K300"/>
  <c r="I300"/>
  <c r="G300"/>
  <c r="E300"/>
  <c r="C300"/>
  <c r="J300" s="1"/>
  <c r="L300" s="1"/>
  <c r="L299"/>
  <c r="K299"/>
  <c r="J299"/>
  <c r="I299"/>
  <c r="G299"/>
  <c r="E299"/>
  <c r="C299"/>
  <c r="L298"/>
  <c r="K298"/>
  <c r="J298"/>
  <c r="I298"/>
  <c r="G298"/>
  <c r="E298"/>
  <c r="C298"/>
  <c r="K297"/>
  <c r="J297"/>
  <c r="I297"/>
  <c r="L297" s="1"/>
  <c r="G297"/>
  <c r="E297"/>
  <c r="C297"/>
  <c r="J296"/>
  <c r="I296"/>
  <c r="K296" s="1"/>
  <c r="G296"/>
  <c r="E296"/>
  <c r="C296"/>
  <c r="I295"/>
  <c r="K295" s="1"/>
  <c r="G295"/>
  <c r="J295" s="1"/>
  <c r="E295"/>
  <c r="C295"/>
  <c r="I294"/>
  <c r="G294"/>
  <c r="J294" s="1"/>
  <c r="E294"/>
  <c r="L294" s="1"/>
  <c r="C294"/>
  <c r="I293"/>
  <c r="G293"/>
  <c r="E293"/>
  <c r="L293" s="1"/>
  <c r="C293"/>
  <c r="J293" s="1"/>
  <c r="K292"/>
  <c r="I292"/>
  <c r="G292"/>
  <c r="E292"/>
  <c r="C292"/>
  <c r="J292" s="1"/>
  <c r="L292" s="1"/>
  <c r="L291"/>
  <c r="K291"/>
  <c r="J291"/>
  <c r="I291"/>
  <c r="G291"/>
  <c r="E291"/>
  <c r="C291"/>
  <c r="L290"/>
  <c r="K290"/>
  <c r="J290"/>
  <c r="I290"/>
  <c r="G290"/>
  <c r="E290"/>
  <c r="C290"/>
  <c r="K289"/>
  <c r="J289"/>
  <c r="I289"/>
  <c r="L289" s="1"/>
  <c r="G289"/>
  <c r="E289"/>
  <c r="C289"/>
  <c r="J288"/>
  <c r="I288"/>
  <c r="K288" s="1"/>
  <c r="G288"/>
  <c r="E288"/>
  <c r="C288"/>
  <c r="I287"/>
  <c r="K287" s="1"/>
  <c r="G287"/>
  <c r="J287" s="1"/>
  <c r="E287"/>
  <c r="C287"/>
  <c r="I286"/>
  <c r="K286" s="1"/>
  <c r="G286"/>
  <c r="J286" s="1"/>
  <c r="E286"/>
  <c r="C286"/>
  <c r="I285"/>
  <c r="G285"/>
  <c r="E285"/>
  <c r="K285" s="1"/>
  <c r="C285"/>
  <c r="J285" s="1"/>
  <c r="K284"/>
  <c r="I284"/>
  <c r="G284"/>
  <c r="E284"/>
  <c r="C284"/>
  <c r="J284" s="1"/>
  <c r="L284" s="1"/>
  <c r="K283"/>
  <c r="J283"/>
  <c r="L283" s="1"/>
  <c r="I283"/>
  <c r="G283"/>
  <c r="E283"/>
  <c r="C283"/>
  <c r="L282"/>
  <c r="K282"/>
  <c r="J282"/>
  <c r="I282"/>
  <c r="G282"/>
  <c r="E282"/>
  <c r="C282"/>
  <c r="K281"/>
  <c r="J281"/>
  <c r="I281"/>
  <c r="G281"/>
  <c r="E281"/>
  <c r="C281"/>
  <c r="J280"/>
  <c r="I280"/>
  <c r="K280" s="1"/>
  <c r="G280"/>
  <c r="E280"/>
  <c r="C280"/>
  <c r="I279"/>
  <c r="K279" s="1"/>
  <c r="G279"/>
  <c r="J279" s="1"/>
  <c r="E279"/>
  <c r="C279"/>
  <c r="I278"/>
  <c r="G278"/>
  <c r="J278" s="1"/>
  <c r="E278"/>
  <c r="C278"/>
  <c r="I277"/>
  <c r="G277"/>
  <c r="E277"/>
  <c r="K277" s="1"/>
  <c r="C277"/>
  <c r="J277" s="1"/>
  <c r="K276"/>
  <c r="I276"/>
  <c r="G276"/>
  <c r="E276"/>
  <c r="C276"/>
  <c r="J276" s="1"/>
  <c r="L276" s="1"/>
  <c r="L275"/>
  <c r="K275"/>
  <c r="J275"/>
  <c r="I275"/>
  <c r="G275"/>
  <c r="E275"/>
  <c r="C275"/>
  <c r="L274"/>
  <c r="K274"/>
  <c r="J274"/>
  <c r="I274"/>
  <c r="G274"/>
  <c r="E274"/>
  <c r="C274"/>
  <c r="K273"/>
  <c r="J273"/>
  <c r="I273"/>
  <c r="G273"/>
  <c r="E273"/>
  <c r="C273"/>
  <c r="J272"/>
  <c r="I272"/>
  <c r="K272" s="1"/>
  <c r="G272"/>
  <c r="E272"/>
  <c r="C272"/>
  <c r="I271"/>
  <c r="K271" s="1"/>
  <c r="G271"/>
  <c r="J271" s="1"/>
  <c r="E271"/>
  <c r="C271"/>
  <c r="I270"/>
  <c r="K270" s="1"/>
  <c r="G270"/>
  <c r="J270" s="1"/>
  <c r="E270"/>
  <c r="L270" s="1"/>
  <c r="C270"/>
  <c r="I269"/>
  <c r="G269"/>
  <c r="J269" s="1"/>
  <c r="E269"/>
  <c r="K269" s="1"/>
  <c r="C269"/>
  <c r="K268"/>
  <c r="I268"/>
  <c r="G268"/>
  <c r="E268"/>
  <c r="C268"/>
  <c r="J268" s="1"/>
  <c r="L268" s="1"/>
  <c r="L267"/>
  <c r="K267"/>
  <c r="J267"/>
  <c r="I267"/>
  <c r="G267"/>
  <c r="E267"/>
  <c r="C267"/>
  <c r="L266"/>
  <c r="K266"/>
  <c r="J266"/>
  <c r="I266"/>
  <c r="G266"/>
  <c r="E266"/>
  <c r="C266"/>
  <c r="K265"/>
  <c r="J265"/>
  <c r="I265"/>
  <c r="L265" s="1"/>
  <c r="G265"/>
  <c r="E265"/>
  <c r="C265"/>
  <c r="J264"/>
  <c r="I264"/>
  <c r="K264" s="1"/>
  <c r="G264"/>
  <c r="E264"/>
  <c r="C264"/>
  <c r="I263"/>
  <c r="K263" s="1"/>
  <c r="G263"/>
  <c r="J263" s="1"/>
  <c r="E263"/>
  <c r="C263"/>
  <c r="I262"/>
  <c r="K262" s="1"/>
  <c r="G262"/>
  <c r="J262" s="1"/>
  <c r="E262"/>
  <c r="L262" s="1"/>
  <c r="C262"/>
  <c r="I261"/>
  <c r="G261"/>
  <c r="J261" s="1"/>
  <c r="E261"/>
  <c r="K261" s="1"/>
  <c r="C261"/>
  <c r="K260"/>
  <c r="I260"/>
  <c r="G260"/>
  <c r="E260"/>
  <c r="C260"/>
  <c r="J260" s="1"/>
  <c r="L260" s="1"/>
  <c r="L259"/>
  <c r="K259"/>
  <c r="J259"/>
  <c r="I259"/>
  <c r="G259"/>
  <c r="E259"/>
  <c r="C259"/>
  <c r="L258"/>
  <c r="K258"/>
  <c r="J258"/>
  <c r="I258"/>
  <c r="G258"/>
  <c r="E258"/>
  <c r="C258"/>
  <c r="K257"/>
  <c r="J257"/>
  <c r="I257"/>
  <c r="L257" s="1"/>
  <c r="G257"/>
  <c r="E257"/>
  <c r="C257"/>
  <c r="J256"/>
  <c r="I256"/>
  <c r="K256" s="1"/>
  <c r="G256"/>
  <c r="E256"/>
  <c r="C256"/>
  <c r="I255"/>
  <c r="K255" s="1"/>
  <c r="G255"/>
  <c r="J255" s="1"/>
  <c r="E255"/>
  <c r="C255"/>
  <c r="I254"/>
  <c r="K254" s="1"/>
  <c r="G254"/>
  <c r="J254" s="1"/>
  <c r="E254"/>
  <c r="C254"/>
  <c r="I253"/>
  <c r="G253"/>
  <c r="J253" s="1"/>
  <c r="E253"/>
  <c r="K253" s="1"/>
  <c r="C253"/>
  <c r="K252"/>
  <c r="I252"/>
  <c r="G252"/>
  <c r="E252"/>
  <c r="C252"/>
  <c r="J252" s="1"/>
  <c r="L252" s="1"/>
  <c r="K251"/>
  <c r="J251"/>
  <c r="L251" s="1"/>
  <c r="I251"/>
  <c r="G251"/>
  <c r="E251"/>
  <c r="C251"/>
  <c r="L250"/>
  <c r="K250"/>
  <c r="J250"/>
  <c r="I250"/>
  <c r="G250"/>
  <c r="E250"/>
  <c r="C250"/>
  <c r="K249"/>
  <c r="J249"/>
  <c r="I249"/>
  <c r="G249"/>
  <c r="E249"/>
  <c r="C249"/>
  <c r="J248"/>
  <c r="I248"/>
  <c r="K248" s="1"/>
  <c r="G248"/>
  <c r="E248"/>
  <c r="C248"/>
  <c r="I247"/>
  <c r="K247" s="1"/>
  <c r="G247"/>
  <c r="J247" s="1"/>
  <c r="E247"/>
  <c r="C247"/>
  <c r="I246"/>
  <c r="G246"/>
  <c r="J246" s="1"/>
  <c r="E246"/>
  <c r="C246"/>
  <c r="I245"/>
  <c r="G245"/>
  <c r="E245"/>
  <c r="L245" s="1"/>
  <c r="C245"/>
  <c r="J245" s="1"/>
  <c r="K244"/>
  <c r="I244"/>
  <c r="G244"/>
  <c r="E244"/>
  <c r="C244"/>
  <c r="J244" s="1"/>
  <c r="L244" s="1"/>
  <c r="L243"/>
  <c r="K243"/>
  <c r="J243"/>
  <c r="I243"/>
  <c r="G243"/>
  <c r="E243"/>
  <c r="C243"/>
  <c r="L242"/>
  <c r="K242"/>
  <c r="J242"/>
  <c r="I242"/>
  <c r="G242"/>
  <c r="E242"/>
  <c r="C242"/>
  <c r="K241"/>
  <c r="J241"/>
  <c r="I241"/>
  <c r="G241"/>
  <c r="E241"/>
  <c r="C241"/>
  <c r="J240"/>
  <c r="I240"/>
  <c r="K240" s="1"/>
  <c r="G240"/>
  <c r="E240"/>
  <c r="C240"/>
  <c r="I239"/>
  <c r="K239" s="1"/>
  <c r="G239"/>
  <c r="J239" s="1"/>
  <c r="E239"/>
  <c r="C239"/>
  <c r="I238"/>
  <c r="K238" s="1"/>
  <c r="G238"/>
  <c r="J238" s="1"/>
  <c r="E238"/>
  <c r="L238" s="1"/>
  <c r="C238"/>
  <c r="I237"/>
  <c r="G237"/>
  <c r="J237" s="1"/>
  <c r="E237"/>
  <c r="C237"/>
  <c r="K236"/>
  <c r="I236"/>
  <c r="G236"/>
  <c r="E236"/>
  <c r="C236"/>
  <c r="J236" s="1"/>
  <c r="L236" s="1"/>
  <c r="L235"/>
  <c r="K235"/>
  <c r="J235"/>
  <c r="I235"/>
  <c r="G235"/>
  <c r="E235"/>
  <c r="C235"/>
  <c r="L234"/>
  <c r="K234"/>
  <c r="J234"/>
  <c r="I234"/>
  <c r="G234"/>
  <c r="E234"/>
  <c r="C234"/>
  <c r="K233"/>
  <c r="J233"/>
  <c r="I233"/>
  <c r="L233" s="1"/>
  <c r="G233"/>
  <c r="E233"/>
  <c r="C233"/>
  <c r="J232"/>
  <c r="I232"/>
  <c r="K232" s="1"/>
  <c r="G232"/>
  <c r="E232"/>
  <c r="C232"/>
  <c r="I231"/>
  <c r="K231" s="1"/>
  <c r="G231"/>
  <c r="J231" s="1"/>
  <c r="E231"/>
  <c r="C231"/>
  <c r="I230"/>
  <c r="K230" s="1"/>
  <c r="G230"/>
  <c r="J230" s="1"/>
  <c r="E230"/>
  <c r="L230" s="1"/>
  <c r="C230"/>
  <c r="I229"/>
  <c r="G229"/>
  <c r="J229" s="1"/>
  <c r="E229"/>
  <c r="K229" s="1"/>
  <c r="C229"/>
  <c r="K228"/>
  <c r="I228"/>
  <c r="G228"/>
  <c r="E228"/>
  <c r="C228"/>
  <c r="J228" s="1"/>
  <c r="L228" s="1"/>
  <c r="K227"/>
  <c r="J227"/>
  <c r="L227" s="1"/>
  <c r="I227"/>
  <c r="G227"/>
  <c r="E227"/>
  <c r="C227"/>
  <c r="L226"/>
  <c r="K226"/>
  <c r="J226"/>
  <c r="I226"/>
  <c r="G226"/>
  <c r="E226"/>
  <c r="C226"/>
  <c r="K225"/>
  <c r="J225"/>
  <c r="I225"/>
  <c r="L225" s="1"/>
  <c r="G225"/>
  <c r="E225"/>
  <c r="C225"/>
  <c r="J224"/>
  <c r="I224"/>
  <c r="K224" s="1"/>
  <c r="G224"/>
  <c r="E224"/>
  <c r="C224"/>
  <c r="I223"/>
  <c r="K223" s="1"/>
  <c r="G223"/>
  <c r="J223" s="1"/>
  <c r="E223"/>
  <c r="C223"/>
  <c r="I222"/>
  <c r="G222"/>
  <c r="J222" s="1"/>
  <c r="E222"/>
  <c r="C222"/>
  <c r="I221"/>
  <c r="G221"/>
  <c r="E221"/>
  <c r="L221" s="1"/>
  <c r="C221"/>
  <c r="J221" s="1"/>
  <c r="K220"/>
  <c r="I220"/>
  <c r="G220"/>
  <c r="E220"/>
  <c r="C220"/>
  <c r="J220" s="1"/>
  <c r="L220" s="1"/>
  <c r="K219"/>
  <c r="J219"/>
  <c r="L219" s="1"/>
  <c r="I219"/>
  <c r="G219"/>
  <c r="E219"/>
  <c r="C219"/>
  <c r="L218"/>
  <c r="K218"/>
  <c r="J218"/>
  <c r="I218"/>
  <c r="G218"/>
  <c r="E218"/>
  <c r="C218"/>
  <c r="K217"/>
  <c r="J217"/>
  <c r="I217"/>
  <c r="G217"/>
  <c r="E217"/>
  <c r="C217"/>
  <c r="J216"/>
  <c r="I216"/>
  <c r="K216" s="1"/>
  <c r="G216"/>
  <c r="E216"/>
  <c r="C216"/>
  <c r="I215"/>
  <c r="K215" s="1"/>
  <c r="G215"/>
  <c r="J215" s="1"/>
  <c r="E215"/>
  <c r="C215"/>
  <c r="I214"/>
  <c r="K214" s="1"/>
  <c r="G214"/>
  <c r="J214" s="1"/>
  <c r="E214"/>
  <c r="C214"/>
  <c r="I213"/>
  <c r="G213"/>
  <c r="J213" s="1"/>
  <c r="E213"/>
  <c r="K213" s="1"/>
  <c r="C213"/>
  <c r="K212"/>
  <c r="I212"/>
  <c r="G212"/>
  <c r="E212"/>
  <c r="C212"/>
  <c r="J212" s="1"/>
  <c r="L212" s="1"/>
  <c r="L211"/>
  <c r="K211"/>
  <c r="J211"/>
  <c r="I211"/>
  <c r="G211"/>
  <c r="E211"/>
  <c r="C211"/>
  <c r="L210"/>
  <c r="K210"/>
  <c r="J210"/>
  <c r="I210"/>
  <c r="G210"/>
  <c r="E210"/>
  <c r="C210"/>
  <c r="K209"/>
  <c r="J209"/>
  <c r="I209"/>
  <c r="G209"/>
  <c r="E209"/>
  <c r="C209"/>
  <c r="J208"/>
  <c r="I208"/>
  <c r="K208" s="1"/>
  <c r="G208"/>
  <c r="E208"/>
  <c r="C208"/>
  <c r="I207"/>
  <c r="K207" s="1"/>
  <c r="G207"/>
  <c r="J207" s="1"/>
  <c r="E207"/>
  <c r="C207"/>
  <c r="I206"/>
  <c r="K206" s="1"/>
  <c r="G206"/>
  <c r="J206" s="1"/>
  <c r="E206"/>
  <c r="L206" s="1"/>
  <c r="C206"/>
  <c r="I205"/>
  <c r="G205"/>
  <c r="J205" s="1"/>
  <c r="E205"/>
  <c r="K205" s="1"/>
  <c r="C205"/>
  <c r="K204"/>
  <c r="I204"/>
  <c r="G204"/>
  <c r="E204"/>
  <c r="C204"/>
  <c r="J204" s="1"/>
  <c r="L204" s="1"/>
  <c r="L203"/>
  <c r="K203"/>
  <c r="J203"/>
  <c r="I203"/>
  <c r="G203"/>
  <c r="E203"/>
  <c r="C203"/>
  <c r="L202"/>
  <c r="K202"/>
  <c r="J202"/>
  <c r="I202"/>
  <c r="G202"/>
  <c r="E202"/>
  <c r="C202"/>
  <c r="K201"/>
  <c r="J201"/>
  <c r="I201"/>
  <c r="L201" s="1"/>
  <c r="G201"/>
  <c r="E201"/>
  <c r="C201"/>
  <c r="J200"/>
  <c r="I200"/>
  <c r="K200" s="1"/>
  <c r="G200"/>
  <c r="E200"/>
  <c r="C200"/>
  <c r="I199"/>
  <c r="K199" s="1"/>
  <c r="G199"/>
  <c r="J199" s="1"/>
  <c r="E199"/>
  <c r="C199"/>
  <c r="I198"/>
  <c r="K198" s="1"/>
  <c r="G198"/>
  <c r="J198" s="1"/>
  <c r="E198"/>
  <c r="L198" s="1"/>
  <c r="C198"/>
  <c r="I197"/>
  <c r="G197"/>
  <c r="J197" s="1"/>
  <c r="E197"/>
  <c r="K197" s="1"/>
  <c r="C197"/>
  <c r="K196"/>
  <c r="I196"/>
  <c r="G196"/>
  <c r="E196"/>
  <c r="C196"/>
  <c r="J196" s="1"/>
  <c r="L196" s="1"/>
  <c r="L195"/>
  <c r="K195"/>
  <c r="J195"/>
  <c r="I195"/>
  <c r="G195"/>
  <c r="E195"/>
  <c r="C195"/>
  <c r="L194"/>
  <c r="K194"/>
  <c r="J194"/>
  <c r="I194"/>
  <c r="G194"/>
  <c r="E194"/>
  <c r="C194"/>
  <c r="K193"/>
  <c r="J193"/>
  <c r="I193"/>
  <c r="L193" s="1"/>
  <c r="G193"/>
  <c r="E193"/>
  <c r="C193"/>
  <c r="J192"/>
  <c r="I192"/>
  <c r="K192" s="1"/>
  <c r="G192"/>
  <c r="E192"/>
  <c r="C192"/>
  <c r="I191"/>
  <c r="K191" s="1"/>
  <c r="G191"/>
  <c r="J191" s="1"/>
  <c r="E191"/>
  <c r="C191"/>
  <c r="I190"/>
  <c r="K190" s="1"/>
  <c r="G190"/>
  <c r="J190" s="1"/>
  <c r="E190"/>
  <c r="C190"/>
  <c r="I189"/>
  <c r="G189"/>
  <c r="J189" s="1"/>
  <c r="E189"/>
  <c r="K189" s="1"/>
  <c r="C189"/>
  <c r="K188"/>
  <c r="I188"/>
  <c r="G188"/>
  <c r="E188"/>
  <c r="C188"/>
  <c r="J188" s="1"/>
  <c r="L188" s="1"/>
  <c r="K187"/>
  <c r="J187"/>
  <c r="L187" s="1"/>
  <c r="I187"/>
  <c r="G187"/>
  <c r="E187"/>
  <c r="C187"/>
  <c r="L186"/>
  <c r="K186"/>
  <c r="J186"/>
  <c r="I186"/>
  <c r="G186"/>
  <c r="E186"/>
  <c r="C186"/>
  <c r="K185"/>
  <c r="J185"/>
  <c r="I185"/>
  <c r="G185"/>
  <c r="E185"/>
  <c r="C185"/>
  <c r="J184"/>
  <c r="I184"/>
  <c r="K184" s="1"/>
  <c r="G184"/>
  <c r="E184"/>
  <c r="C184"/>
  <c r="I183"/>
  <c r="K183" s="1"/>
  <c r="G183"/>
  <c r="J183" s="1"/>
  <c r="E183"/>
  <c r="C183"/>
  <c r="I182"/>
  <c r="K182" s="1"/>
  <c r="G182"/>
  <c r="J182" s="1"/>
  <c r="E182"/>
  <c r="C182"/>
  <c r="I181"/>
  <c r="G181"/>
  <c r="J181" s="1"/>
  <c r="E181"/>
  <c r="K181" s="1"/>
  <c r="C181"/>
  <c r="K180"/>
  <c r="I180"/>
  <c r="G180"/>
  <c r="E180"/>
  <c r="C180"/>
  <c r="J180" s="1"/>
  <c r="L180" s="1"/>
  <c r="L179"/>
  <c r="K179"/>
  <c r="J179"/>
  <c r="I179"/>
  <c r="G179"/>
  <c r="E179"/>
  <c r="C179"/>
  <c r="L178"/>
  <c r="K178"/>
  <c r="J178"/>
  <c r="I178"/>
  <c r="G178"/>
  <c r="E178"/>
  <c r="C178"/>
  <c r="K177"/>
  <c r="J177"/>
  <c r="I177"/>
  <c r="G177"/>
  <c r="E177"/>
  <c r="C177"/>
  <c r="J176"/>
  <c r="I176"/>
  <c r="K176" s="1"/>
  <c r="G176"/>
  <c r="E176"/>
  <c r="C176"/>
  <c r="I175"/>
  <c r="K175" s="1"/>
  <c r="G175"/>
  <c r="J175" s="1"/>
  <c r="E175"/>
  <c r="C175"/>
  <c r="I174"/>
  <c r="K174" s="1"/>
  <c r="G174"/>
  <c r="J174" s="1"/>
  <c r="E174"/>
  <c r="L174" s="1"/>
  <c r="C174"/>
  <c r="I173"/>
  <c r="G173"/>
  <c r="J173" s="1"/>
  <c r="E173"/>
  <c r="K173" s="1"/>
  <c r="C173"/>
  <c r="K172"/>
  <c r="I172"/>
  <c r="G172"/>
  <c r="E172"/>
  <c r="C172"/>
  <c r="J172" s="1"/>
  <c r="L172" s="1"/>
  <c r="L171"/>
  <c r="K171"/>
  <c r="J171"/>
  <c r="I171"/>
  <c r="G171"/>
  <c r="E171"/>
  <c r="C171"/>
  <c r="L170"/>
  <c r="K170"/>
  <c r="J170"/>
  <c r="I170"/>
  <c r="G170"/>
  <c r="E170"/>
  <c r="C170"/>
  <c r="K169"/>
  <c r="J169"/>
  <c r="I169"/>
  <c r="L169" s="1"/>
  <c r="G169"/>
  <c r="E169"/>
  <c r="C169"/>
  <c r="J168"/>
  <c r="I168"/>
  <c r="K168" s="1"/>
  <c r="G168"/>
  <c r="E168"/>
  <c r="C168"/>
  <c r="I167"/>
  <c r="K167" s="1"/>
  <c r="G167"/>
  <c r="J167" s="1"/>
  <c r="E167"/>
  <c r="C167"/>
  <c r="I166"/>
  <c r="K166" s="1"/>
  <c r="G166"/>
  <c r="J166" s="1"/>
  <c r="E166"/>
  <c r="L166" s="1"/>
  <c r="C166"/>
  <c r="I165"/>
  <c r="G165"/>
  <c r="J165" s="1"/>
  <c r="E165"/>
  <c r="K165" s="1"/>
  <c r="C165"/>
  <c r="K164"/>
  <c r="I164"/>
  <c r="G164"/>
  <c r="E164"/>
  <c r="C164"/>
  <c r="J164" s="1"/>
  <c r="L164" s="1"/>
  <c r="L163"/>
  <c r="K163"/>
  <c r="J163"/>
  <c r="I163"/>
  <c r="G163"/>
  <c r="E163"/>
  <c r="C163"/>
  <c r="L162"/>
  <c r="K162"/>
  <c r="J162"/>
  <c r="I162"/>
  <c r="G162"/>
  <c r="E162"/>
  <c r="C162"/>
  <c r="K161"/>
  <c r="J161"/>
  <c r="I161"/>
  <c r="L161" s="1"/>
  <c r="G161"/>
  <c r="E161"/>
  <c r="C161"/>
  <c r="J160"/>
  <c r="I160"/>
  <c r="K160" s="1"/>
  <c r="G160"/>
  <c r="E160"/>
  <c r="C160"/>
  <c r="I159"/>
  <c r="K159" s="1"/>
  <c r="G159"/>
  <c r="J159" s="1"/>
  <c r="E159"/>
  <c r="C159"/>
  <c r="I158"/>
  <c r="K158" s="1"/>
  <c r="G158"/>
  <c r="J158" s="1"/>
  <c r="E158"/>
  <c r="C158"/>
  <c r="I157"/>
  <c r="G157"/>
  <c r="J157" s="1"/>
  <c r="E157"/>
  <c r="L157" s="1"/>
  <c r="C157"/>
  <c r="K156"/>
  <c r="I156"/>
  <c r="G156"/>
  <c r="E156"/>
  <c r="C156"/>
  <c r="J156" s="1"/>
  <c r="L156" s="1"/>
  <c r="K155"/>
  <c r="J155"/>
  <c r="L155" s="1"/>
  <c r="I155"/>
  <c r="G155"/>
  <c r="E155"/>
  <c r="C155"/>
  <c r="L154"/>
  <c r="K154"/>
  <c r="J154"/>
  <c r="I154"/>
  <c r="G154"/>
  <c r="E154"/>
  <c r="C154"/>
  <c r="K153"/>
  <c r="J153"/>
  <c r="I153"/>
  <c r="G153"/>
  <c r="E153"/>
  <c r="C153"/>
  <c r="J152"/>
  <c r="I152"/>
  <c r="K152" s="1"/>
  <c r="G152"/>
  <c r="E152"/>
  <c r="C152"/>
  <c r="I151"/>
  <c r="K151" s="1"/>
  <c r="G151"/>
  <c r="J151" s="1"/>
  <c r="E151"/>
  <c r="C151"/>
  <c r="I150"/>
  <c r="G150"/>
  <c r="J150" s="1"/>
  <c r="E150"/>
  <c r="C150"/>
  <c r="I149"/>
  <c r="G149"/>
  <c r="E149"/>
  <c r="K149" s="1"/>
  <c r="C149"/>
  <c r="J149" s="1"/>
  <c r="K148"/>
  <c r="I148"/>
  <c r="G148"/>
  <c r="E148"/>
  <c r="C148"/>
  <c r="J148" s="1"/>
  <c r="L148" s="1"/>
  <c r="L147"/>
  <c r="K147"/>
  <c r="J147"/>
  <c r="I147"/>
  <c r="G147"/>
  <c r="E147"/>
  <c r="C147"/>
  <c r="L146"/>
  <c r="K146"/>
  <c r="J146"/>
  <c r="I146"/>
  <c r="G146"/>
  <c r="E146"/>
  <c r="C146"/>
  <c r="K145"/>
  <c r="J145"/>
  <c r="I145"/>
  <c r="G145"/>
  <c r="E145"/>
  <c r="C145"/>
  <c r="J144"/>
  <c r="I144"/>
  <c r="K144" s="1"/>
  <c r="G144"/>
  <c r="E144"/>
  <c r="C144"/>
  <c r="I143"/>
  <c r="K143" s="1"/>
  <c r="G143"/>
  <c r="J143" s="1"/>
  <c r="E143"/>
  <c r="C143"/>
  <c r="I142"/>
  <c r="G142"/>
  <c r="J142" s="1"/>
  <c r="E142"/>
  <c r="K142" s="1"/>
  <c r="C142"/>
  <c r="I141"/>
  <c r="G141"/>
  <c r="E141"/>
  <c r="K141" s="1"/>
  <c r="C141"/>
  <c r="J141" s="1"/>
  <c r="K140"/>
  <c r="I140"/>
  <c r="G140"/>
  <c r="E140"/>
  <c r="C140"/>
  <c r="J140" s="1"/>
  <c r="L140" s="1"/>
  <c r="L139"/>
  <c r="K139"/>
  <c r="J139"/>
  <c r="I139"/>
  <c r="G139"/>
  <c r="E139"/>
  <c r="C139"/>
  <c r="L138"/>
  <c r="K138"/>
  <c r="J138"/>
  <c r="I138"/>
  <c r="G138"/>
  <c r="E138"/>
  <c r="C138"/>
  <c r="K137"/>
  <c r="J137"/>
  <c r="I137"/>
  <c r="L137" s="1"/>
  <c r="G137"/>
  <c r="E137"/>
  <c r="C137"/>
  <c r="J136"/>
  <c r="I136"/>
  <c r="K136" s="1"/>
  <c r="G136"/>
  <c r="E136"/>
  <c r="C136"/>
  <c r="I135"/>
  <c r="K135" s="1"/>
  <c r="G135"/>
  <c r="J135" s="1"/>
  <c r="E135"/>
  <c r="C135"/>
  <c r="I134"/>
  <c r="G134"/>
  <c r="J134" s="1"/>
  <c r="E134"/>
  <c r="K134" s="1"/>
  <c r="C134"/>
  <c r="I133"/>
  <c r="G133"/>
  <c r="E133"/>
  <c r="K133" s="1"/>
  <c r="C133"/>
  <c r="J133" s="1"/>
  <c r="K132"/>
  <c r="I132"/>
  <c r="G132"/>
  <c r="E132"/>
  <c r="C132"/>
  <c r="J132" s="1"/>
  <c r="L132" s="1"/>
  <c r="K131"/>
  <c r="J131"/>
  <c r="L131" s="1"/>
  <c r="I131"/>
  <c r="G131"/>
  <c r="E131"/>
  <c r="C131"/>
  <c r="L130"/>
  <c r="K130"/>
  <c r="J130"/>
  <c r="I130"/>
  <c r="G130"/>
  <c r="E130"/>
  <c r="C130"/>
  <c r="K129"/>
  <c r="J129"/>
  <c r="I129"/>
  <c r="L129" s="1"/>
  <c r="G129"/>
  <c r="E129"/>
  <c r="C129"/>
  <c r="J128"/>
  <c r="I128"/>
  <c r="K128" s="1"/>
  <c r="G128"/>
  <c r="E128"/>
  <c r="C128"/>
  <c r="I127"/>
  <c r="K127" s="1"/>
  <c r="G127"/>
  <c r="J127" s="1"/>
  <c r="E127"/>
  <c r="C127"/>
  <c r="I126"/>
  <c r="G126"/>
  <c r="J126" s="1"/>
  <c r="E126"/>
  <c r="C126"/>
  <c r="I125"/>
  <c r="G125"/>
  <c r="E125"/>
  <c r="K125" s="1"/>
  <c r="C125"/>
  <c r="J125" s="1"/>
  <c r="K124"/>
  <c r="I124"/>
  <c r="G124"/>
  <c r="E124"/>
  <c r="C124"/>
  <c r="J124" s="1"/>
  <c r="L124" s="1"/>
  <c r="K123"/>
  <c r="J123"/>
  <c r="L123" s="1"/>
  <c r="I123"/>
  <c r="G123"/>
  <c r="E123"/>
  <c r="C123"/>
  <c r="L122"/>
  <c r="K122"/>
  <c r="J122"/>
  <c r="I122"/>
  <c r="G122"/>
  <c r="E122"/>
  <c r="C122"/>
  <c r="K121"/>
  <c r="J121"/>
  <c r="I121"/>
  <c r="G121"/>
  <c r="E121"/>
  <c r="C121"/>
  <c r="J120"/>
  <c r="I120"/>
  <c r="K120" s="1"/>
  <c r="G120"/>
  <c r="E120"/>
  <c r="C120"/>
  <c r="I119"/>
  <c r="K119" s="1"/>
  <c r="G119"/>
  <c r="J119" s="1"/>
  <c r="E119"/>
  <c r="C119"/>
  <c r="I118"/>
  <c r="G118"/>
  <c r="J118" s="1"/>
  <c r="E118"/>
  <c r="C118"/>
  <c r="I117"/>
  <c r="G117"/>
  <c r="E117"/>
  <c r="L117" s="1"/>
  <c r="C117"/>
  <c r="J117" s="1"/>
  <c r="K116"/>
  <c r="I116"/>
  <c r="G116"/>
  <c r="E116"/>
  <c r="C116"/>
  <c r="J116" s="1"/>
  <c r="L116" s="1"/>
  <c r="L115"/>
  <c r="K115"/>
  <c r="J115"/>
  <c r="I115"/>
  <c r="G115"/>
  <c r="E115"/>
  <c r="C115"/>
  <c r="L114"/>
  <c r="K114"/>
  <c r="J114"/>
  <c r="I114"/>
  <c r="G114"/>
  <c r="E114"/>
  <c r="C114"/>
  <c r="K113"/>
  <c r="J113"/>
  <c r="I113"/>
  <c r="G113"/>
  <c r="E113"/>
  <c r="C113"/>
  <c r="J112"/>
  <c r="I112"/>
  <c r="K112" s="1"/>
  <c r="G112"/>
  <c r="E112"/>
  <c r="C112"/>
  <c r="I111"/>
  <c r="K111" s="1"/>
  <c r="G111"/>
  <c r="J111" s="1"/>
  <c r="E111"/>
  <c r="C111"/>
  <c r="I110"/>
  <c r="G110"/>
  <c r="J110" s="1"/>
  <c r="E110"/>
  <c r="K110" s="1"/>
  <c r="C110"/>
  <c r="I109"/>
  <c r="G109"/>
  <c r="E109"/>
  <c r="K109" s="1"/>
  <c r="C109"/>
  <c r="J109" s="1"/>
  <c r="K108"/>
  <c r="I108"/>
  <c r="G108"/>
  <c r="E108"/>
  <c r="C108"/>
  <c r="J108" s="1"/>
  <c r="L108" s="1"/>
  <c r="L107"/>
  <c r="K107"/>
  <c r="J107"/>
  <c r="I107"/>
  <c r="G107"/>
  <c r="E107"/>
  <c r="C107"/>
  <c r="L106"/>
  <c r="K106"/>
  <c r="J106"/>
  <c r="I106"/>
  <c r="G106"/>
  <c r="E106"/>
  <c r="C106"/>
  <c r="K105"/>
  <c r="J105"/>
  <c r="I105"/>
  <c r="L105" s="1"/>
  <c r="G105"/>
  <c r="E105"/>
  <c r="C105"/>
  <c r="J104"/>
  <c r="I104"/>
  <c r="K104" s="1"/>
  <c r="G104"/>
  <c r="E104"/>
  <c r="C104"/>
  <c r="I103"/>
  <c r="K103" s="1"/>
  <c r="G103"/>
  <c r="J103" s="1"/>
  <c r="E103"/>
  <c r="C103"/>
  <c r="I102"/>
  <c r="K102" s="1"/>
  <c r="G102"/>
  <c r="J102" s="1"/>
  <c r="E102"/>
  <c r="L102" s="1"/>
  <c r="C102"/>
  <c r="I101"/>
  <c r="G101"/>
  <c r="J101" s="1"/>
  <c r="E101"/>
  <c r="C101"/>
  <c r="K100"/>
  <c r="I100"/>
  <c r="G100"/>
  <c r="E100"/>
  <c r="C100"/>
  <c r="J100" s="1"/>
  <c r="L100" s="1"/>
  <c r="K99"/>
  <c r="J99"/>
  <c r="L99" s="1"/>
  <c r="I99"/>
  <c r="G99"/>
  <c r="E99"/>
  <c r="C99"/>
  <c r="L98"/>
  <c r="K98"/>
  <c r="J98"/>
  <c r="I98"/>
  <c r="G98"/>
  <c r="E98"/>
  <c r="C98"/>
  <c r="K97"/>
  <c r="J97"/>
  <c r="I97"/>
  <c r="L97" s="1"/>
  <c r="G97"/>
  <c r="E97"/>
  <c r="C97"/>
  <c r="J96"/>
  <c r="I96"/>
  <c r="K96" s="1"/>
  <c r="G96"/>
  <c r="E96"/>
  <c r="C96"/>
  <c r="I95"/>
  <c r="K95" s="1"/>
  <c r="G95"/>
  <c r="J95" s="1"/>
  <c r="E95"/>
  <c r="C95"/>
  <c r="I94"/>
  <c r="K94" s="1"/>
  <c r="G94"/>
  <c r="J94" s="1"/>
  <c r="E94"/>
  <c r="C94"/>
  <c r="I93"/>
  <c r="G93"/>
  <c r="J93" s="1"/>
  <c r="E93"/>
  <c r="K93" s="1"/>
  <c r="C93"/>
  <c r="K92"/>
  <c r="I92"/>
  <c r="G92"/>
  <c r="E92"/>
  <c r="C92"/>
  <c r="J92" s="1"/>
  <c r="L92" s="1"/>
  <c r="K91"/>
  <c r="J91"/>
  <c r="L91" s="1"/>
  <c r="I91"/>
  <c r="G91"/>
  <c r="E91"/>
  <c r="C91"/>
  <c r="L90"/>
  <c r="K90"/>
  <c r="J90"/>
  <c r="I90"/>
  <c r="G90"/>
  <c r="E90"/>
  <c r="C90"/>
  <c r="K89"/>
  <c r="J89"/>
  <c r="I89"/>
  <c r="G89"/>
  <c r="E89"/>
  <c r="C89"/>
  <c r="J88"/>
  <c r="I88"/>
  <c r="K88" s="1"/>
  <c r="G88"/>
  <c r="E88"/>
  <c r="C88"/>
  <c r="I87"/>
  <c r="K87" s="1"/>
  <c r="G87"/>
  <c r="J87" s="1"/>
  <c r="E87"/>
  <c r="C87"/>
  <c r="I86"/>
  <c r="K86" s="1"/>
  <c r="G86"/>
  <c r="J86" s="1"/>
  <c r="E86"/>
  <c r="C86"/>
  <c r="I85"/>
  <c r="G85"/>
  <c r="J85" s="1"/>
  <c r="E85"/>
  <c r="K85" s="1"/>
  <c r="C85"/>
  <c r="K84"/>
  <c r="I84"/>
  <c r="G84"/>
  <c r="E84"/>
  <c r="C84"/>
  <c r="J84" s="1"/>
  <c r="L84" s="1"/>
  <c r="L83"/>
  <c r="K83"/>
  <c r="J83"/>
  <c r="I83"/>
  <c r="G83"/>
  <c r="E83"/>
  <c r="C83"/>
  <c r="L82"/>
  <c r="K82"/>
  <c r="J82"/>
  <c r="I82"/>
  <c r="G82"/>
  <c r="E82"/>
  <c r="C82"/>
  <c r="K81"/>
  <c r="J81"/>
  <c r="I81"/>
  <c r="G81"/>
  <c r="E81"/>
  <c r="C81"/>
  <c r="J80"/>
  <c r="I80"/>
  <c r="K80" s="1"/>
  <c r="G80"/>
  <c r="E80"/>
  <c r="C80"/>
  <c r="I79"/>
  <c r="K79" s="1"/>
  <c r="G79"/>
  <c r="J79" s="1"/>
  <c r="E79"/>
  <c r="C79"/>
  <c r="I78"/>
  <c r="K78" s="1"/>
  <c r="G78"/>
  <c r="J78" s="1"/>
  <c r="E78"/>
  <c r="L78" s="1"/>
  <c r="C78"/>
  <c r="I77"/>
  <c r="G77"/>
  <c r="J77" s="1"/>
  <c r="E77"/>
  <c r="K77" s="1"/>
  <c r="C77"/>
  <c r="K76"/>
  <c r="I76"/>
  <c r="G76"/>
  <c r="E76"/>
  <c r="C76"/>
  <c r="J76" s="1"/>
  <c r="L76" s="1"/>
  <c r="L75"/>
  <c r="K75"/>
  <c r="J75"/>
  <c r="I75"/>
  <c r="G75"/>
  <c r="E75"/>
  <c r="C75"/>
  <c r="L74"/>
  <c r="K74"/>
  <c r="J74"/>
  <c r="I74"/>
  <c r="G74"/>
  <c r="E74"/>
  <c r="C74"/>
  <c r="K73"/>
  <c r="J73"/>
  <c r="I73"/>
  <c r="L73" s="1"/>
  <c r="G73"/>
  <c r="E73"/>
  <c r="C73"/>
  <c r="J72"/>
  <c r="I72"/>
  <c r="K72" s="1"/>
  <c r="G72"/>
  <c r="E72"/>
  <c r="C72"/>
  <c r="I71"/>
  <c r="K71" s="1"/>
  <c r="G71"/>
  <c r="J71" s="1"/>
  <c r="E71"/>
  <c r="C71"/>
  <c r="I70"/>
  <c r="K70" s="1"/>
  <c r="G70"/>
  <c r="J70" s="1"/>
  <c r="E70"/>
  <c r="L70" s="1"/>
  <c r="C70"/>
  <c r="I69"/>
  <c r="G69"/>
  <c r="J69" s="1"/>
  <c r="E69"/>
  <c r="K69" s="1"/>
  <c r="C69"/>
  <c r="K68"/>
  <c r="I68"/>
  <c r="G68"/>
  <c r="E68"/>
  <c r="C68"/>
  <c r="J68" s="1"/>
  <c r="L68" s="1"/>
  <c r="K67"/>
  <c r="J67"/>
  <c r="L67" s="1"/>
  <c r="I67"/>
  <c r="G67"/>
  <c r="E67"/>
  <c r="C67"/>
  <c r="L66"/>
  <c r="K66"/>
  <c r="J66"/>
  <c r="I66"/>
  <c r="G66"/>
  <c r="E66"/>
  <c r="C66"/>
  <c r="K65"/>
  <c r="J65"/>
  <c r="I65"/>
  <c r="L65" s="1"/>
  <c r="G65"/>
  <c r="E65"/>
  <c r="C65"/>
  <c r="J64"/>
  <c r="I64"/>
  <c r="K64" s="1"/>
  <c r="G64"/>
  <c r="E64"/>
  <c r="C64"/>
  <c r="I63"/>
  <c r="K63" s="1"/>
  <c r="G63"/>
  <c r="J63" s="1"/>
  <c r="E63"/>
  <c r="C63"/>
  <c r="I62"/>
  <c r="K62" s="1"/>
  <c r="G62"/>
  <c r="J62" s="1"/>
  <c r="E62"/>
  <c r="C62"/>
  <c r="I61"/>
  <c r="G61"/>
  <c r="J61" s="1"/>
  <c r="E61"/>
  <c r="L61" s="1"/>
  <c r="C61"/>
  <c r="K60"/>
  <c r="I60"/>
  <c r="G60"/>
  <c r="E60"/>
  <c r="C60"/>
  <c r="J60" s="1"/>
  <c r="L60" s="1"/>
  <c r="K59"/>
  <c r="J59"/>
  <c r="L59" s="1"/>
  <c r="I59"/>
  <c r="G59"/>
  <c r="E59"/>
  <c r="C59"/>
  <c r="L58"/>
  <c r="K58"/>
  <c r="J58"/>
  <c r="I58"/>
  <c r="G58"/>
  <c r="E58"/>
  <c r="C58"/>
  <c r="K57"/>
  <c r="J57"/>
  <c r="I57"/>
  <c r="G57"/>
  <c r="E57"/>
  <c r="C57"/>
  <c r="J56"/>
  <c r="I56"/>
  <c r="K56" s="1"/>
  <c r="G56"/>
  <c r="E56"/>
  <c r="C56"/>
  <c r="I55"/>
  <c r="K55" s="1"/>
  <c r="G55"/>
  <c r="J55" s="1"/>
  <c r="E55"/>
  <c r="C55"/>
  <c r="I54"/>
  <c r="K54" s="1"/>
  <c r="G54"/>
  <c r="J54" s="1"/>
  <c r="E54"/>
  <c r="C54"/>
  <c r="I53"/>
  <c r="G53"/>
  <c r="J53" s="1"/>
  <c r="E53"/>
  <c r="K53" s="1"/>
  <c r="C53"/>
  <c r="K52"/>
  <c r="I52"/>
  <c r="G52"/>
  <c r="E52"/>
  <c r="C52"/>
  <c r="J52" s="1"/>
  <c r="L52" s="1"/>
  <c r="L51"/>
  <c r="K51"/>
  <c r="J51"/>
  <c r="I51"/>
  <c r="G51"/>
  <c r="E51"/>
  <c r="C51"/>
  <c r="L50"/>
  <c r="K50"/>
  <c r="J50"/>
  <c r="I50"/>
  <c r="G50"/>
  <c r="E50"/>
  <c r="C50"/>
  <c r="K49"/>
  <c r="J49"/>
  <c r="I49"/>
  <c r="G49"/>
  <c r="E49"/>
  <c r="C49"/>
  <c r="J48"/>
  <c r="I48"/>
  <c r="K48" s="1"/>
  <c r="G48"/>
  <c r="E48"/>
  <c r="C48"/>
  <c r="I47"/>
  <c r="K47" s="1"/>
  <c r="G47"/>
  <c r="J47" s="1"/>
  <c r="E47"/>
  <c r="C47"/>
  <c r="I46"/>
  <c r="G46"/>
  <c r="J46" s="1"/>
  <c r="E46"/>
  <c r="K46" s="1"/>
  <c r="C46"/>
  <c r="I45"/>
  <c r="G45"/>
  <c r="E45"/>
  <c r="K45" s="1"/>
  <c r="C45"/>
  <c r="J45" s="1"/>
  <c r="K44"/>
  <c r="I44"/>
  <c r="G44"/>
  <c r="E44"/>
  <c r="C44"/>
  <c r="J44" s="1"/>
  <c r="L44" s="1"/>
  <c r="L43"/>
  <c r="K43"/>
  <c r="J43"/>
  <c r="I43"/>
  <c r="G43"/>
  <c r="E43"/>
  <c r="C43"/>
  <c r="L42"/>
  <c r="K42"/>
  <c r="J42"/>
  <c r="I42"/>
  <c r="G42"/>
  <c r="E42"/>
  <c r="C42"/>
  <c r="K41"/>
  <c r="J41"/>
  <c r="I41"/>
  <c r="L41" s="1"/>
  <c r="G41"/>
  <c r="E41"/>
  <c r="C41"/>
  <c r="J40"/>
  <c r="I40"/>
  <c r="K40" s="1"/>
  <c r="G40"/>
  <c r="E40"/>
  <c r="C40"/>
  <c r="I39"/>
  <c r="K39" s="1"/>
  <c r="G39"/>
  <c r="J39" s="1"/>
  <c r="E39"/>
  <c r="C39"/>
  <c r="I38"/>
  <c r="K38" s="1"/>
  <c r="G38"/>
  <c r="J38" s="1"/>
  <c r="E38"/>
  <c r="L38" s="1"/>
  <c r="C38"/>
  <c r="I37"/>
  <c r="G37"/>
  <c r="J37" s="1"/>
  <c r="E37"/>
  <c r="K37" s="1"/>
  <c r="C37"/>
  <c r="K36"/>
  <c r="I36"/>
  <c r="G36"/>
  <c r="E36"/>
  <c r="C36"/>
  <c r="J36" s="1"/>
  <c r="L36" s="1"/>
  <c r="K35"/>
  <c r="J35"/>
  <c r="L35" s="1"/>
  <c r="I35"/>
  <c r="G35"/>
  <c r="E35"/>
  <c r="C35"/>
  <c r="L34"/>
  <c r="K34"/>
  <c r="J34"/>
  <c r="I34"/>
  <c r="G34"/>
  <c r="E34"/>
  <c r="C34"/>
  <c r="K33"/>
  <c r="J33"/>
  <c r="I33"/>
  <c r="L33" s="1"/>
  <c r="G33"/>
  <c r="E33"/>
  <c r="C33"/>
  <c r="J32"/>
  <c r="I32"/>
  <c r="K32" s="1"/>
  <c r="G32"/>
  <c r="E32"/>
  <c r="C32"/>
  <c r="I31"/>
  <c r="K31" s="1"/>
  <c r="G31"/>
  <c r="J31" s="1"/>
  <c r="E31"/>
  <c r="C31"/>
  <c r="I30"/>
  <c r="K30" s="1"/>
  <c r="G30"/>
  <c r="J30" s="1"/>
  <c r="E30"/>
  <c r="C30"/>
  <c r="I29"/>
  <c r="G29"/>
  <c r="J29" s="1"/>
  <c r="E29"/>
  <c r="K29" s="1"/>
  <c r="C29"/>
  <c r="K28"/>
  <c r="I28"/>
  <c r="G28"/>
  <c r="E28"/>
  <c r="C28"/>
  <c r="J28" s="1"/>
  <c r="L28" s="1"/>
  <c r="K27"/>
  <c r="J27"/>
  <c r="L27" s="1"/>
  <c r="I27"/>
  <c r="G27"/>
  <c r="E27"/>
  <c r="C27"/>
  <c r="L26"/>
  <c r="K26"/>
  <c r="J26"/>
  <c r="I26"/>
  <c r="G26"/>
  <c r="E26"/>
  <c r="C26"/>
  <c r="K25"/>
  <c r="J25"/>
  <c r="I25"/>
  <c r="G25"/>
  <c r="E25"/>
  <c r="C25"/>
  <c r="J24"/>
  <c r="I24"/>
  <c r="K24" s="1"/>
  <c r="G24"/>
  <c r="E24"/>
  <c r="C24"/>
  <c r="I23"/>
  <c r="K23" s="1"/>
  <c r="G23"/>
  <c r="J23" s="1"/>
  <c r="E23"/>
  <c r="C23"/>
  <c r="I22"/>
  <c r="K22" s="1"/>
  <c r="G22"/>
  <c r="J22" s="1"/>
  <c r="E22"/>
  <c r="C22"/>
  <c r="I21"/>
  <c r="G21"/>
  <c r="J21" s="1"/>
  <c r="E21"/>
  <c r="L21" s="1"/>
  <c r="C21"/>
  <c r="K20"/>
  <c r="I20"/>
  <c r="G20"/>
  <c r="E20"/>
  <c r="C20"/>
  <c r="J20" s="1"/>
  <c r="L20" s="1"/>
  <c r="L19"/>
  <c r="K19"/>
  <c r="J19"/>
  <c r="I19"/>
  <c r="G19"/>
  <c r="E19"/>
  <c r="C19"/>
  <c r="L18"/>
  <c r="K18"/>
  <c r="J18"/>
  <c r="I18"/>
  <c r="G18"/>
  <c r="E18"/>
  <c r="C18"/>
  <c r="K17"/>
  <c r="J17"/>
  <c r="I17"/>
  <c r="G17"/>
  <c r="E17"/>
  <c r="C17"/>
  <c r="J16"/>
  <c r="I16"/>
  <c r="K16" s="1"/>
  <c r="G16"/>
  <c r="E16"/>
  <c r="C16"/>
  <c r="I15"/>
  <c r="K15" s="1"/>
  <c r="G15"/>
  <c r="J15" s="1"/>
  <c r="E15"/>
  <c r="C15"/>
  <c r="I14"/>
  <c r="K14" s="1"/>
  <c r="G14"/>
  <c r="J14" s="1"/>
  <c r="E14"/>
  <c r="L14" s="1"/>
  <c r="C14"/>
  <c r="I13"/>
  <c r="G13"/>
  <c r="J13" s="1"/>
  <c r="E13"/>
  <c r="K13" s="1"/>
  <c r="C13"/>
  <c r="K12"/>
  <c r="I12"/>
  <c r="G12"/>
  <c r="E12"/>
  <c r="C12"/>
  <c r="J12" s="1"/>
  <c r="L12" s="1"/>
  <c r="L11"/>
  <c r="K11"/>
  <c r="J11"/>
  <c r="I11"/>
  <c r="G11"/>
  <c r="E11"/>
  <c r="C11"/>
  <c r="L10"/>
  <c r="K10"/>
  <c r="J10"/>
  <c r="I10"/>
  <c r="G10"/>
  <c r="E10"/>
  <c r="C10"/>
  <c r="K9"/>
  <c r="J9"/>
  <c r="I9"/>
  <c r="L9" s="1"/>
  <c r="G9"/>
  <c r="E9"/>
  <c r="C9"/>
  <c r="J8"/>
  <c r="I8"/>
  <c r="K8" s="1"/>
  <c r="G8"/>
  <c r="E8"/>
  <c r="C8"/>
  <c r="I7"/>
  <c r="K7" s="1"/>
  <c r="G7"/>
  <c r="J7" s="1"/>
  <c r="E7"/>
  <c r="C7"/>
  <c r="I6"/>
  <c r="K6" s="1"/>
  <c r="G6"/>
  <c r="J6" s="1"/>
  <c r="E6"/>
  <c r="L6" s="1"/>
  <c r="C6"/>
  <c r="I5"/>
  <c r="G5"/>
  <c r="J5" s="1"/>
  <c r="E5"/>
  <c r="K5" s="1"/>
  <c r="C5"/>
  <c r="I4"/>
  <c r="K4" s="1"/>
  <c r="G4"/>
  <c r="E4"/>
  <c r="C4"/>
  <c r="L3"/>
  <c r="J3"/>
  <c r="I3"/>
  <c r="K3" s="1"/>
  <c r="G3"/>
  <c r="E3"/>
  <c r="C3"/>
  <c r="L2"/>
  <c r="K2"/>
  <c r="J2"/>
  <c r="I2"/>
  <c r="G2"/>
  <c r="E2"/>
  <c r="C2"/>
  <c r="L418" i="1"/>
  <c r="L186" i="3" l="1"/>
  <c r="L218"/>
  <c r="L250"/>
  <c r="L282"/>
  <c r="L314"/>
  <c r="L346"/>
  <c r="L378"/>
  <c r="L410"/>
  <c r="L123"/>
  <c r="J164"/>
  <c r="L164" s="1"/>
  <c r="L188"/>
  <c r="K222"/>
  <c r="L252"/>
  <c r="L284"/>
  <c r="L301"/>
  <c r="K350"/>
  <c r="L380"/>
  <c r="L397"/>
  <c r="L73"/>
  <c r="L193"/>
  <c r="J301"/>
  <c r="L35"/>
  <c r="L59"/>
  <c r="J92"/>
  <c r="L92" s="1"/>
  <c r="L130"/>
  <c r="K133"/>
  <c r="K150"/>
  <c r="J156"/>
  <c r="L156" s="1"/>
  <c r="K165"/>
  <c r="K182"/>
  <c r="K214"/>
  <c r="J220"/>
  <c r="L220" s="1"/>
  <c r="K229"/>
  <c r="L244"/>
  <c r="L276"/>
  <c r="L308"/>
  <c r="J316"/>
  <c r="L316" s="1"/>
  <c r="L340"/>
  <c r="K342"/>
  <c r="L372"/>
  <c r="K374"/>
  <c r="L404"/>
  <c r="K406"/>
  <c r="L98"/>
  <c r="L169"/>
  <c r="L233"/>
  <c r="L297"/>
  <c r="L361"/>
  <c r="L393"/>
  <c r="L26"/>
  <c r="L173"/>
  <c r="K190"/>
  <c r="K254"/>
  <c r="K318"/>
  <c r="L348"/>
  <c r="J53"/>
  <c r="L53" s="1"/>
  <c r="J365"/>
  <c r="L365" s="1"/>
  <c r="L385"/>
  <c r="J397"/>
  <c r="K22"/>
  <c r="L67"/>
  <c r="L122"/>
  <c r="L153"/>
  <c r="L155"/>
  <c r="J165"/>
  <c r="L165" s="1"/>
  <c r="L185"/>
  <c r="L187"/>
  <c r="J197"/>
  <c r="L217"/>
  <c r="L219"/>
  <c r="L249"/>
  <c r="L251"/>
  <c r="L281"/>
  <c r="L283"/>
  <c r="J293"/>
  <c r="L293" s="1"/>
  <c r="L313"/>
  <c r="L315"/>
  <c r="L345"/>
  <c r="L347"/>
  <c r="J357"/>
  <c r="L377"/>
  <c r="L379"/>
  <c r="J389"/>
  <c r="L409"/>
  <c r="L411"/>
  <c r="L137"/>
  <c r="L201"/>
  <c r="L265"/>
  <c r="L329"/>
  <c r="J21"/>
  <c r="L21" s="1"/>
  <c r="L68"/>
  <c r="J228"/>
  <c r="L228" s="1"/>
  <c r="K382"/>
  <c r="L412"/>
  <c r="J77"/>
  <c r="J205"/>
  <c r="L205" s="1"/>
  <c r="L225"/>
  <c r="L289"/>
  <c r="L321"/>
  <c r="L353"/>
  <c r="L66"/>
  <c r="L105"/>
  <c r="L146"/>
  <c r="L148"/>
  <c r="L178"/>
  <c r="L180"/>
  <c r="L189"/>
  <c r="L210"/>
  <c r="L212"/>
  <c r="L242"/>
  <c r="L274"/>
  <c r="L306"/>
  <c r="L338"/>
  <c r="L370"/>
  <c r="L381"/>
  <c r="L402"/>
  <c r="L41"/>
  <c r="K158"/>
  <c r="K205"/>
  <c r="K269"/>
  <c r="K414"/>
  <c r="L161"/>
  <c r="J173"/>
  <c r="L257"/>
  <c r="L36"/>
  <c r="L91"/>
  <c r="K98"/>
  <c r="J124"/>
  <c r="L124" s="1"/>
  <c r="J157"/>
  <c r="K169"/>
  <c r="L177"/>
  <c r="J189"/>
  <c r="K201"/>
  <c r="L209"/>
  <c r="K233"/>
  <c r="L241"/>
  <c r="K265"/>
  <c r="L273"/>
  <c r="K297"/>
  <c r="L305"/>
  <c r="J317"/>
  <c r="L317" s="1"/>
  <c r="K329"/>
  <c r="L337"/>
  <c r="J349"/>
  <c r="L349" s="1"/>
  <c r="K361"/>
  <c r="L369"/>
  <c r="J381"/>
  <c r="K393"/>
  <c r="L401"/>
  <c r="J413"/>
  <c r="L413" s="1"/>
  <c r="L27"/>
  <c r="L9"/>
  <c r="L4"/>
  <c r="L19"/>
  <c r="L34"/>
  <c r="L3"/>
  <c r="L141"/>
  <c r="J141"/>
  <c r="K142"/>
  <c r="L145"/>
  <c r="L51"/>
  <c r="L33"/>
  <c r="L65"/>
  <c r="L129"/>
  <c r="L116"/>
  <c r="K6"/>
  <c r="L10"/>
  <c r="L30"/>
  <c r="K38"/>
  <c r="L42"/>
  <c r="L62"/>
  <c r="K70"/>
  <c r="L74"/>
  <c r="K85"/>
  <c r="K102"/>
  <c r="L106"/>
  <c r="J108"/>
  <c r="L108" s="1"/>
  <c r="L117"/>
  <c r="L134"/>
  <c r="L138"/>
  <c r="L140"/>
  <c r="L11"/>
  <c r="K33"/>
  <c r="L43"/>
  <c r="K65"/>
  <c r="L75"/>
  <c r="L107"/>
  <c r="K129"/>
  <c r="L139"/>
  <c r="L22"/>
  <c r="L28"/>
  <c r="K30"/>
  <c r="L54"/>
  <c r="L60"/>
  <c r="K62"/>
  <c r="L77"/>
  <c r="K94"/>
  <c r="J100"/>
  <c r="L100" s="1"/>
  <c r="L109"/>
  <c r="L52"/>
  <c r="L84"/>
  <c r="L12"/>
  <c r="K14"/>
  <c r="L18"/>
  <c r="L29"/>
  <c r="L44"/>
  <c r="L50"/>
  <c r="L76"/>
  <c r="K78"/>
  <c r="L82"/>
  <c r="K110"/>
  <c r="L114"/>
  <c r="L125"/>
  <c r="L97"/>
  <c r="L20"/>
  <c r="J5"/>
  <c r="L5" s="1"/>
  <c r="L25"/>
  <c r="L57"/>
  <c r="J69"/>
  <c r="L69" s="1"/>
  <c r="L89"/>
  <c r="J101"/>
  <c r="L101" s="1"/>
  <c r="L121"/>
  <c r="K9"/>
  <c r="L17"/>
  <c r="K41"/>
  <c r="L49"/>
  <c r="J61"/>
  <c r="L61" s="1"/>
  <c r="K73"/>
  <c r="L81"/>
  <c r="J93"/>
  <c r="K105"/>
  <c r="L113"/>
  <c r="K137"/>
  <c r="L37"/>
  <c r="L118"/>
  <c r="L197"/>
  <c r="L246"/>
  <c r="L261"/>
  <c r="L310"/>
  <c r="L325"/>
  <c r="L357"/>
  <c r="L366"/>
  <c r="L389"/>
  <c r="L398"/>
  <c r="L13"/>
  <c r="L333"/>
  <c r="L45"/>
  <c r="L237"/>
  <c r="L85"/>
  <c r="L133"/>
  <c r="L157"/>
  <c r="L229"/>
  <c r="L269"/>
  <c r="L6"/>
  <c r="L14"/>
  <c r="L46"/>
  <c r="K77"/>
  <c r="L78"/>
  <c r="L86"/>
  <c r="K93"/>
  <c r="L94"/>
  <c r="K101"/>
  <c r="L102"/>
  <c r="K109"/>
  <c r="L110"/>
  <c r="K117"/>
  <c r="K125"/>
  <c r="L126"/>
  <c r="K141"/>
  <c r="L142"/>
  <c r="K149"/>
  <c r="L150"/>
  <c r="L158"/>
  <c r="L166"/>
  <c r="K173"/>
  <c r="L174"/>
  <c r="K181"/>
  <c r="L182"/>
  <c r="L190"/>
  <c r="L198"/>
  <c r="L206"/>
  <c r="K213"/>
  <c r="L214"/>
  <c r="K221"/>
  <c r="L222"/>
  <c r="L238"/>
  <c r="K253"/>
  <c r="L254"/>
  <c r="L278"/>
  <c r="L286"/>
  <c r="L302"/>
  <c r="K317"/>
  <c r="L318"/>
  <c r="L326"/>
  <c r="L334"/>
  <c r="L7"/>
  <c r="L15"/>
  <c r="L23"/>
  <c r="L31"/>
  <c r="L39"/>
  <c r="L47"/>
  <c r="L55"/>
  <c r="L63"/>
  <c r="L71"/>
  <c r="L79"/>
  <c r="L87"/>
  <c r="L95"/>
  <c r="L103"/>
  <c r="L111"/>
  <c r="L119"/>
  <c r="L127"/>
  <c r="L135"/>
  <c r="L143"/>
  <c r="L151"/>
  <c r="L159"/>
  <c r="L167"/>
  <c r="L175"/>
  <c r="L183"/>
  <c r="L191"/>
  <c r="L199"/>
  <c r="L207"/>
  <c r="L215"/>
  <c r="L223"/>
  <c r="L231"/>
  <c r="L239"/>
  <c r="L247"/>
  <c r="L255"/>
  <c r="L263"/>
  <c r="L271"/>
  <c r="L279"/>
  <c r="L287"/>
  <c r="L295"/>
  <c r="L303"/>
  <c r="L311"/>
  <c r="L319"/>
  <c r="L327"/>
  <c r="L335"/>
  <c r="L343"/>
  <c r="L351"/>
  <c r="L359"/>
  <c r="L367"/>
  <c r="L375"/>
  <c r="L383"/>
  <c r="L391"/>
  <c r="L399"/>
  <c r="L407"/>
  <c r="L8"/>
  <c r="L16"/>
  <c r="L24"/>
  <c r="L32"/>
  <c r="L40"/>
  <c r="L48"/>
  <c r="L56"/>
  <c r="L64"/>
  <c r="L72"/>
  <c r="L80"/>
  <c r="L88"/>
  <c r="L96"/>
  <c r="L104"/>
  <c r="L112"/>
  <c r="L120"/>
  <c r="L128"/>
  <c r="L136"/>
  <c r="L144"/>
  <c r="L152"/>
  <c r="L160"/>
  <c r="L168"/>
  <c r="L176"/>
  <c r="L184"/>
  <c r="L192"/>
  <c r="L200"/>
  <c r="L208"/>
  <c r="L216"/>
  <c r="L224"/>
  <c r="L232"/>
  <c r="L240"/>
  <c r="L248"/>
  <c r="L256"/>
  <c r="L264"/>
  <c r="L272"/>
  <c r="L280"/>
  <c r="L288"/>
  <c r="L296"/>
  <c r="L304"/>
  <c r="L312"/>
  <c r="L320"/>
  <c r="L328"/>
  <c r="L336"/>
  <c r="L344"/>
  <c r="L352"/>
  <c r="L360"/>
  <c r="L368"/>
  <c r="L376"/>
  <c r="L384"/>
  <c r="L392"/>
  <c r="L400"/>
  <c r="L408"/>
  <c r="L329" i="2"/>
  <c r="L393"/>
  <c r="J388"/>
  <c r="L388" s="1"/>
  <c r="K397"/>
  <c r="L321"/>
  <c r="L353"/>
  <c r="L385"/>
  <c r="J316"/>
  <c r="L316" s="1"/>
  <c r="K325"/>
  <c r="J348"/>
  <c r="L348" s="1"/>
  <c r="K357"/>
  <c r="J380"/>
  <c r="L380" s="1"/>
  <c r="J412"/>
  <c r="L412" s="1"/>
  <c r="K365"/>
  <c r="L313"/>
  <c r="L315"/>
  <c r="L345"/>
  <c r="L347"/>
  <c r="L377"/>
  <c r="L379"/>
  <c r="L409"/>
  <c r="L411"/>
  <c r="L361"/>
  <c r="J356"/>
  <c r="L356" s="1"/>
  <c r="L308"/>
  <c r="L338"/>
  <c r="L340"/>
  <c r="L370"/>
  <c r="L372"/>
  <c r="L402"/>
  <c r="L404"/>
  <c r="J324"/>
  <c r="L324" s="1"/>
  <c r="K333"/>
  <c r="K329"/>
  <c r="L337"/>
  <c r="K361"/>
  <c r="L369"/>
  <c r="K393"/>
  <c r="L401"/>
  <c r="L25"/>
  <c r="L57"/>
  <c r="L89"/>
  <c r="L121"/>
  <c r="L153"/>
  <c r="L185"/>
  <c r="L217"/>
  <c r="L249"/>
  <c r="L281"/>
  <c r="L17"/>
  <c r="L49"/>
  <c r="L81"/>
  <c r="L113"/>
  <c r="L145"/>
  <c r="L177"/>
  <c r="L209"/>
  <c r="L241"/>
  <c r="L273"/>
  <c r="L305"/>
  <c r="J4"/>
  <c r="L4" s="1"/>
  <c r="L30"/>
  <c r="L62"/>
  <c r="L94"/>
  <c r="L126"/>
  <c r="L158"/>
  <c r="L190"/>
  <c r="L222"/>
  <c r="L237"/>
  <c r="L254"/>
  <c r="L286"/>
  <c r="L301"/>
  <c r="L318"/>
  <c r="L350"/>
  <c r="L382"/>
  <c r="L414"/>
  <c r="L54"/>
  <c r="L86"/>
  <c r="L118"/>
  <c r="L214"/>
  <c r="L278"/>
  <c r="L389"/>
  <c r="L406"/>
  <c r="L101"/>
  <c r="L310"/>
  <c r="L22"/>
  <c r="L150"/>
  <c r="L182"/>
  <c r="L246"/>
  <c r="L342"/>
  <c r="L374"/>
  <c r="L13"/>
  <c r="L29"/>
  <c r="L37"/>
  <c r="L69"/>
  <c r="L77"/>
  <c r="L93"/>
  <c r="L109"/>
  <c r="L125"/>
  <c r="L149"/>
  <c r="L165"/>
  <c r="L181"/>
  <c r="L229"/>
  <c r="L269"/>
  <c r="L277"/>
  <c r="L317"/>
  <c r="L325"/>
  <c r="L341"/>
  <c r="L365"/>
  <c r="L381"/>
  <c r="L397"/>
  <c r="L46"/>
  <c r="K61"/>
  <c r="L110"/>
  <c r="K117"/>
  <c r="L134"/>
  <c r="L142"/>
  <c r="K157"/>
  <c r="K221"/>
  <c r="K237"/>
  <c r="K245"/>
  <c r="K293"/>
  <c r="K349"/>
  <c r="K389"/>
  <c r="L7"/>
  <c r="L15"/>
  <c r="L23"/>
  <c r="L31"/>
  <c r="L39"/>
  <c r="L47"/>
  <c r="L55"/>
  <c r="L63"/>
  <c r="L71"/>
  <c r="L79"/>
  <c r="L87"/>
  <c r="L95"/>
  <c r="L103"/>
  <c r="L111"/>
  <c r="K118"/>
  <c r="L119"/>
  <c r="K126"/>
  <c r="L127"/>
  <c r="L135"/>
  <c r="L143"/>
  <c r="K150"/>
  <c r="L151"/>
  <c r="L159"/>
  <c r="L167"/>
  <c r="L175"/>
  <c r="L183"/>
  <c r="L191"/>
  <c r="L199"/>
  <c r="L207"/>
  <c r="L215"/>
  <c r="K222"/>
  <c r="L223"/>
  <c r="L231"/>
  <c r="L239"/>
  <c r="K246"/>
  <c r="L247"/>
  <c r="L255"/>
  <c r="L263"/>
  <c r="L271"/>
  <c r="K278"/>
  <c r="L279"/>
  <c r="L287"/>
  <c r="K294"/>
  <c r="L295"/>
  <c r="L303"/>
  <c r="L311"/>
  <c r="L319"/>
  <c r="L327"/>
  <c r="L335"/>
  <c r="L343"/>
  <c r="L351"/>
  <c r="L359"/>
  <c r="L367"/>
  <c r="L375"/>
  <c r="L383"/>
  <c r="L391"/>
  <c r="L399"/>
  <c r="L407"/>
  <c r="L5"/>
  <c r="L45"/>
  <c r="L53"/>
  <c r="L133"/>
  <c r="L141"/>
  <c r="L197"/>
  <c r="L205"/>
  <c r="L213"/>
  <c r="L261"/>
  <c r="L285"/>
  <c r="L333"/>
  <c r="L357"/>
  <c r="K21"/>
  <c r="K101"/>
  <c r="K301"/>
  <c r="K405"/>
  <c r="L8"/>
  <c r="L16"/>
  <c r="L24"/>
  <c r="L32"/>
  <c r="L40"/>
  <c r="L48"/>
  <c r="L56"/>
  <c r="L64"/>
  <c r="L72"/>
  <c r="L80"/>
  <c r="L88"/>
  <c r="L96"/>
  <c r="L104"/>
  <c r="L112"/>
  <c r="L120"/>
  <c r="L128"/>
  <c r="L136"/>
  <c r="L144"/>
  <c r="L152"/>
  <c r="L160"/>
  <c r="L168"/>
  <c r="L176"/>
  <c r="L184"/>
  <c r="L192"/>
  <c r="L200"/>
  <c r="L208"/>
  <c r="L216"/>
  <c r="L224"/>
  <c r="L232"/>
  <c r="L240"/>
  <c r="L248"/>
  <c r="L256"/>
  <c r="L264"/>
  <c r="L272"/>
  <c r="L280"/>
  <c r="L288"/>
  <c r="L296"/>
  <c r="L304"/>
  <c r="L312"/>
  <c r="L320"/>
  <c r="L328"/>
  <c r="L336"/>
  <c r="L344"/>
  <c r="L352"/>
  <c r="L360"/>
  <c r="L368"/>
  <c r="L376"/>
  <c r="L384"/>
  <c r="L392"/>
  <c r="L400"/>
  <c r="L408"/>
  <c r="L85"/>
  <c r="L173"/>
  <c r="L189"/>
  <c r="L253"/>
  <c r="L309"/>
  <c r="L373"/>
  <c r="L413"/>
  <c r="J415" i="1"/>
  <c r="L415"/>
  <c r="K415"/>
  <c r="J414"/>
  <c r="L414" s="1"/>
  <c r="L413"/>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55"/>
  <c r="L156"/>
  <c r="L157"/>
  <c r="L158"/>
  <c r="L159"/>
  <c r="L160"/>
  <c r="L161"/>
  <c r="L162"/>
  <c r="L163"/>
  <c r="L164"/>
  <c r="L165"/>
  <c r="L166"/>
  <c r="L167"/>
  <c r="L168"/>
  <c r="L169"/>
  <c r="L170"/>
  <c r="L171"/>
  <c r="L172"/>
  <c r="L173"/>
  <c r="L174"/>
  <c r="L175"/>
  <c r="L176"/>
  <c r="L177"/>
  <c r="L178"/>
  <c r="L179"/>
  <c r="L180"/>
  <c r="L181"/>
  <c r="L182"/>
  <c r="L183"/>
  <c r="L184"/>
  <c r="L185"/>
  <c r="L186"/>
  <c r="L187"/>
  <c r="L188"/>
  <c r="L189"/>
  <c r="L190"/>
  <c r="L191"/>
  <c r="L192"/>
  <c r="L193"/>
  <c r="L194"/>
  <c r="L195"/>
  <c r="L196"/>
  <c r="L197"/>
  <c r="L198"/>
  <c r="L199"/>
  <c r="L200"/>
  <c r="L201"/>
  <c r="L202"/>
  <c r="L203"/>
  <c r="L204"/>
  <c r="L205"/>
  <c r="L206"/>
  <c r="L207"/>
  <c r="L208"/>
  <c r="L209"/>
  <c r="L210"/>
  <c r="L211"/>
  <c r="L212"/>
  <c r="L213"/>
  <c r="L214"/>
  <c r="L215"/>
  <c r="L216"/>
  <c r="L217"/>
  <c r="L218"/>
  <c r="L219"/>
  <c r="L220"/>
  <c r="L221"/>
  <c r="L222"/>
  <c r="L223"/>
  <c r="L224"/>
  <c r="L225"/>
  <c r="L226"/>
  <c r="L227"/>
  <c r="L228"/>
  <c r="L229"/>
  <c r="L230"/>
  <c r="L231"/>
  <c r="L232"/>
  <c r="L233"/>
  <c r="L234"/>
  <c r="L235"/>
  <c r="L236"/>
  <c r="L237"/>
  <c r="L238"/>
  <c r="L239"/>
  <c r="L240"/>
  <c r="L241"/>
  <c r="L242"/>
  <c r="L243"/>
  <c r="L244"/>
  <c r="L245"/>
  <c r="L246"/>
  <c r="L247"/>
  <c r="L248"/>
  <c r="L249"/>
  <c r="L250"/>
  <c r="L251"/>
  <c r="L252"/>
  <c r="L253"/>
  <c r="L254"/>
  <c r="L255"/>
  <c r="L256"/>
  <c r="L257"/>
  <c r="L258"/>
  <c r="L259"/>
  <c r="L260"/>
  <c r="L261"/>
  <c r="L262"/>
  <c r="L263"/>
  <c r="L264"/>
  <c r="L265"/>
  <c r="L266"/>
  <c r="L267"/>
  <c r="L268"/>
  <c r="L269"/>
  <c r="L270"/>
  <c r="L271"/>
  <c r="L272"/>
  <c r="L273"/>
  <c r="L274"/>
  <c r="L275"/>
  <c r="L276"/>
  <c r="L277"/>
  <c r="L278"/>
  <c r="L279"/>
  <c r="L280"/>
  <c r="L281"/>
  <c r="L282"/>
  <c r="L283"/>
  <c r="L284"/>
  <c r="L285"/>
  <c r="L286"/>
  <c r="L287"/>
  <c r="L288"/>
  <c r="L289"/>
  <c r="L290"/>
  <c r="L291"/>
  <c r="L292"/>
  <c r="L293"/>
  <c r="L294"/>
  <c r="L295"/>
  <c r="L296"/>
  <c r="L297"/>
  <c r="L298"/>
  <c r="L299"/>
  <c r="L300"/>
  <c r="L301"/>
  <c r="L302"/>
  <c r="L303"/>
  <c r="L304"/>
  <c r="L305"/>
  <c r="L306"/>
  <c r="L307"/>
  <c r="L308"/>
  <c r="L309"/>
  <c r="L310"/>
  <c r="L311"/>
  <c r="L312"/>
  <c r="L313"/>
  <c r="L314"/>
  <c r="L315"/>
  <c r="L316"/>
  <c r="L317"/>
  <c r="L318"/>
  <c r="L319"/>
  <c r="L320"/>
  <c r="L321"/>
  <c r="L322"/>
  <c r="L323"/>
  <c r="L324"/>
  <c r="L325"/>
  <c r="L326"/>
  <c r="L327"/>
  <c r="L328"/>
  <c r="L329"/>
  <c r="L330"/>
  <c r="L331"/>
  <c r="L332"/>
  <c r="L333"/>
  <c r="L334"/>
  <c r="L335"/>
  <c r="L336"/>
  <c r="L337"/>
  <c r="L338"/>
  <c r="L339"/>
  <c r="L340"/>
  <c r="L341"/>
  <c r="L342"/>
  <c r="L343"/>
  <c r="L344"/>
  <c r="L345"/>
  <c r="L346"/>
  <c r="L347"/>
  <c r="L348"/>
  <c r="L349"/>
  <c r="L350"/>
  <c r="L351"/>
  <c r="L352"/>
  <c r="L353"/>
  <c r="L354"/>
  <c r="L355"/>
  <c r="L356"/>
  <c r="L357"/>
  <c r="L358"/>
  <c r="L359"/>
  <c r="L360"/>
  <c r="L361"/>
  <c r="L362"/>
  <c r="L363"/>
  <c r="L364"/>
  <c r="L365"/>
  <c r="L366"/>
  <c r="L367"/>
  <c r="L368"/>
  <c r="L369"/>
  <c r="L370"/>
  <c r="L371"/>
  <c r="L372"/>
  <c r="L373"/>
  <c r="L374"/>
  <c r="L375"/>
  <c r="L376"/>
  <c r="L377"/>
  <c r="L378"/>
  <c r="L379"/>
  <c r="L380"/>
  <c r="L381"/>
  <c r="L382"/>
  <c r="L383"/>
  <c r="L384"/>
  <c r="L385"/>
  <c r="L386"/>
  <c r="L387"/>
  <c r="L388"/>
  <c r="L389"/>
  <c r="L390"/>
  <c r="L391"/>
  <c r="L392"/>
  <c r="L393"/>
  <c r="L394"/>
  <c r="L395"/>
  <c r="L396"/>
  <c r="L397"/>
  <c r="L398"/>
  <c r="L399"/>
  <c r="L400"/>
  <c r="L401"/>
  <c r="L402"/>
  <c r="L403"/>
  <c r="L404"/>
  <c r="L405"/>
  <c r="L406"/>
  <c r="L407"/>
  <c r="L408"/>
  <c r="L409"/>
  <c r="L410"/>
  <c r="L411"/>
  <c r="L412"/>
  <c r="L42"/>
  <c r="L4"/>
  <c r="L5"/>
  <c r="L6"/>
  <c r="L7"/>
  <c r="L8"/>
  <c r="L9"/>
  <c r="L10"/>
  <c r="L11"/>
  <c r="L12"/>
  <c r="L13"/>
  <c r="L14"/>
  <c r="L15"/>
  <c r="L16"/>
  <c r="L17"/>
  <c r="L18"/>
  <c r="L19"/>
  <c r="L20"/>
  <c r="L21"/>
  <c r="L22"/>
  <c r="L23"/>
  <c r="L24"/>
  <c r="L25"/>
  <c r="L26"/>
  <c r="L27"/>
  <c r="L28"/>
  <c r="L29"/>
  <c r="L30"/>
  <c r="L31"/>
  <c r="L32"/>
  <c r="L33"/>
  <c r="L34"/>
  <c r="L35"/>
  <c r="L36"/>
  <c r="L37"/>
  <c r="L38"/>
  <c r="L39"/>
  <c r="L40"/>
  <c r="L3"/>
  <c r="L41"/>
  <c r="L2"/>
  <c r="K6"/>
  <c r="K7"/>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3"/>
  <c r="K4"/>
  <c r="K5"/>
  <c r="K2"/>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7"/>
  <c r="J128"/>
  <c r="J129"/>
  <c r="J130"/>
  <c r="J131"/>
  <c r="J132"/>
  <c r="J133"/>
  <c r="J134"/>
  <c r="J135"/>
  <c r="J136"/>
  <c r="J137"/>
  <c r="J138"/>
  <c r="J139"/>
  <c r="J140"/>
  <c r="J141"/>
  <c r="J142"/>
  <c r="J143"/>
  <c r="J144"/>
  <c r="J145"/>
  <c r="J146"/>
  <c r="J147"/>
  <c r="J148"/>
  <c r="J149"/>
  <c r="J150"/>
  <c r="J151"/>
  <c r="J152"/>
  <c r="J153"/>
  <c r="J154"/>
  <c r="J155"/>
  <c r="J156"/>
  <c r="J157"/>
  <c r="J158"/>
  <c r="J159"/>
  <c r="J160"/>
  <c r="J161"/>
  <c r="J162"/>
  <c r="J163"/>
  <c r="J164"/>
  <c r="J165"/>
  <c r="J166"/>
  <c r="J167"/>
  <c r="J168"/>
  <c r="J169"/>
  <c r="J170"/>
  <c r="J171"/>
  <c r="J172"/>
  <c r="J173"/>
  <c r="J174"/>
  <c r="J175"/>
  <c r="J176"/>
  <c r="J177"/>
  <c r="J178"/>
  <c r="J179"/>
  <c r="J180"/>
  <c r="J181"/>
  <c r="J182"/>
  <c r="J183"/>
  <c r="J184"/>
  <c r="J185"/>
  <c r="J186"/>
  <c r="J187"/>
  <c r="J188"/>
  <c r="J189"/>
  <c r="J190"/>
  <c r="J191"/>
  <c r="J192"/>
  <c r="J193"/>
  <c r="J194"/>
  <c r="J195"/>
  <c r="J196"/>
  <c r="J197"/>
  <c r="J198"/>
  <c r="J199"/>
  <c r="J200"/>
  <c r="J201"/>
  <c r="J202"/>
  <c r="J203"/>
  <c r="J204"/>
  <c r="J205"/>
  <c r="J206"/>
  <c r="J207"/>
  <c r="J208"/>
  <c r="J209"/>
  <c r="J210"/>
  <c r="J211"/>
  <c r="J212"/>
  <c r="J213"/>
  <c r="J214"/>
  <c r="J215"/>
  <c r="J216"/>
  <c r="J217"/>
  <c r="J218"/>
  <c r="J219"/>
  <c r="J220"/>
  <c r="J221"/>
  <c r="J222"/>
  <c r="J223"/>
  <c r="J224"/>
  <c r="J225"/>
  <c r="J226"/>
  <c r="J227"/>
  <c r="J228"/>
  <c r="J229"/>
  <c r="J230"/>
  <c r="J231"/>
  <c r="J232"/>
  <c r="J233"/>
  <c r="J234"/>
  <c r="J235"/>
  <c r="J236"/>
  <c r="J237"/>
  <c r="J238"/>
  <c r="J239"/>
  <c r="J240"/>
  <c r="J241"/>
  <c r="J242"/>
  <c r="J243"/>
  <c r="J244"/>
  <c r="J245"/>
  <c r="J246"/>
  <c r="J247"/>
  <c r="J248"/>
  <c r="J249"/>
  <c r="J250"/>
  <c r="J251"/>
  <c r="J252"/>
  <c r="J253"/>
  <c r="J254"/>
  <c r="J255"/>
  <c r="J256"/>
  <c r="J257"/>
  <c r="J258"/>
  <c r="J259"/>
  <c r="J260"/>
  <c r="J261"/>
  <c r="J262"/>
  <c r="J263"/>
  <c r="J264"/>
  <c r="J265"/>
  <c r="J266"/>
  <c r="J267"/>
  <c r="J268"/>
  <c r="J269"/>
  <c r="J270"/>
  <c r="J271"/>
  <c r="J272"/>
  <c r="J273"/>
  <c r="J274"/>
  <c r="J275"/>
  <c r="J276"/>
  <c r="J277"/>
  <c r="J278"/>
  <c r="J279"/>
  <c r="J280"/>
  <c r="J281"/>
  <c r="J282"/>
  <c r="J283"/>
  <c r="J284"/>
  <c r="J285"/>
  <c r="J286"/>
  <c r="J287"/>
  <c r="J288"/>
  <c r="J289"/>
  <c r="J290"/>
  <c r="J291"/>
  <c r="J292"/>
  <c r="J293"/>
  <c r="J294"/>
  <c r="J295"/>
  <c r="J296"/>
  <c r="J297"/>
  <c r="J298"/>
  <c r="J299"/>
  <c r="J300"/>
  <c r="J301"/>
  <c r="J302"/>
  <c r="J303"/>
  <c r="J304"/>
  <c r="J305"/>
  <c r="J306"/>
  <c r="J307"/>
  <c r="J308"/>
  <c r="J309"/>
  <c r="J310"/>
  <c r="J311"/>
  <c r="J312"/>
  <c r="J313"/>
  <c r="J314"/>
  <c r="J315"/>
  <c r="J316"/>
  <c r="J317"/>
  <c r="J318"/>
  <c r="J319"/>
  <c r="J320"/>
  <c r="J321"/>
  <c r="J322"/>
  <c r="J323"/>
  <c r="J324"/>
  <c r="J325"/>
  <c r="J326"/>
  <c r="J327"/>
  <c r="J328"/>
  <c r="J329"/>
  <c r="J330"/>
  <c r="J331"/>
  <c r="J332"/>
  <c r="J333"/>
  <c r="J334"/>
  <c r="J335"/>
  <c r="J336"/>
  <c r="J337"/>
  <c r="J338"/>
  <c r="J339"/>
  <c r="J340"/>
  <c r="J341"/>
  <c r="J342"/>
  <c r="J343"/>
  <c r="J344"/>
  <c r="J345"/>
  <c r="J346"/>
  <c r="J347"/>
  <c r="J348"/>
  <c r="J349"/>
  <c r="J350"/>
  <c r="J351"/>
  <c r="J352"/>
  <c r="J353"/>
  <c r="J354"/>
  <c r="J355"/>
  <c r="J356"/>
  <c r="J357"/>
  <c r="J358"/>
  <c r="J359"/>
  <c r="J360"/>
  <c r="J361"/>
  <c r="J362"/>
  <c r="J363"/>
  <c r="J364"/>
  <c r="J365"/>
  <c r="J366"/>
  <c r="J367"/>
  <c r="J368"/>
  <c r="J369"/>
  <c r="J370"/>
  <c r="J371"/>
  <c r="J372"/>
  <c r="J373"/>
  <c r="J374"/>
  <c r="J375"/>
  <c r="J376"/>
  <c r="J377"/>
  <c r="J378"/>
  <c r="J379"/>
  <c r="J380"/>
  <c r="J381"/>
  <c r="J382"/>
  <c r="J383"/>
  <c r="J384"/>
  <c r="J385"/>
  <c r="J386"/>
  <c r="J387"/>
  <c r="J388"/>
  <c r="J389"/>
  <c r="J390"/>
  <c r="J391"/>
  <c r="J392"/>
  <c r="J393"/>
  <c r="J394"/>
  <c r="J395"/>
  <c r="J396"/>
  <c r="J397"/>
  <c r="J398"/>
  <c r="J399"/>
  <c r="J400"/>
  <c r="J401"/>
  <c r="J402"/>
  <c r="J403"/>
  <c r="J404"/>
  <c r="J405"/>
  <c r="J406"/>
  <c r="J407"/>
  <c r="J408"/>
  <c r="J409"/>
  <c r="J410"/>
  <c r="J411"/>
  <c r="J412"/>
  <c r="J413"/>
  <c r="J3"/>
  <c r="J4"/>
  <c r="J5"/>
  <c r="J6"/>
  <c r="J7"/>
  <c r="J8"/>
  <c r="J9"/>
  <c r="J10"/>
  <c r="J11"/>
  <c r="J12"/>
  <c r="J13"/>
  <c r="J14"/>
  <c r="J15"/>
  <c r="J16"/>
  <c r="J17"/>
  <c r="J18"/>
  <c r="J2"/>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63"/>
  <c r="I164"/>
  <c r="I165"/>
  <c r="I166"/>
  <c r="I167"/>
  <c r="I168"/>
  <c r="I169"/>
  <c r="I170"/>
  <c r="I171"/>
  <c r="I172"/>
  <c r="I173"/>
  <c r="I174"/>
  <c r="I175"/>
  <c r="I176"/>
  <c r="I177"/>
  <c r="I178"/>
  <c r="I179"/>
  <c r="I180"/>
  <c r="I181"/>
  <c r="I182"/>
  <c r="I183"/>
  <c r="I184"/>
  <c r="I185"/>
  <c r="I186"/>
  <c r="I187"/>
  <c r="I188"/>
  <c r="I189"/>
  <c r="I190"/>
  <c r="I191"/>
  <c r="I192"/>
  <c r="I193"/>
  <c r="I194"/>
  <c r="I195"/>
  <c r="I196"/>
  <c r="I197"/>
  <c r="I198"/>
  <c r="I199"/>
  <c r="I200"/>
  <c r="I201"/>
  <c r="I202"/>
  <c r="I203"/>
  <c r="I204"/>
  <c r="I205"/>
  <c r="I206"/>
  <c r="I207"/>
  <c r="I208"/>
  <c r="I209"/>
  <c r="I210"/>
  <c r="I211"/>
  <c r="I212"/>
  <c r="I213"/>
  <c r="I214"/>
  <c r="I215"/>
  <c r="I216"/>
  <c r="I217"/>
  <c r="I218"/>
  <c r="I219"/>
  <c r="I220"/>
  <c r="I221"/>
  <c r="I222"/>
  <c r="I223"/>
  <c r="I224"/>
  <c r="I225"/>
  <c r="I226"/>
  <c r="I227"/>
  <c r="I228"/>
  <c r="I229"/>
  <c r="I230"/>
  <c r="I231"/>
  <c r="I232"/>
  <c r="I233"/>
  <c r="I234"/>
  <c r="I235"/>
  <c r="I236"/>
  <c r="I237"/>
  <c r="I238"/>
  <c r="I239"/>
  <c r="I240"/>
  <c r="I241"/>
  <c r="I242"/>
  <c r="I243"/>
  <c r="I244"/>
  <c r="I245"/>
  <c r="I246"/>
  <c r="I247"/>
  <c r="I248"/>
  <c r="I249"/>
  <c r="I250"/>
  <c r="I251"/>
  <c r="I252"/>
  <c r="I253"/>
  <c r="I254"/>
  <c r="I255"/>
  <c r="I256"/>
  <c r="I257"/>
  <c r="I258"/>
  <c r="I259"/>
  <c r="I260"/>
  <c r="I261"/>
  <c r="I262"/>
  <c r="I263"/>
  <c r="I264"/>
  <c r="I265"/>
  <c r="I266"/>
  <c r="I267"/>
  <c r="I268"/>
  <c r="I269"/>
  <c r="I270"/>
  <c r="I271"/>
  <c r="I272"/>
  <c r="I273"/>
  <c r="I274"/>
  <c r="I275"/>
  <c r="I276"/>
  <c r="I277"/>
  <c r="I278"/>
  <c r="I279"/>
  <c r="I280"/>
  <c r="I281"/>
  <c r="I282"/>
  <c r="I283"/>
  <c r="I284"/>
  <c r="I285"/>
  <c r="I286"/>
  <c r="I287"/>
  <c r="I288"/>
  <c r="I289"/>
  <c r="I290"/>
  <c r="I291"/>
  <c r="I292"/>
  <c r="I293"/>
  <c r="I294"/>
  <c r="I295"/>
  <c r="I296"/>
  <c r="I297"/>
  <c r="I298"/>
  <c r="I299"/>
  <c r="I300"/>
  <c r="I301"/>
  <c r="I302"/>
  <c r="I303"/>
  <c r="I304"/>
  <c r="I305"/>
  <c r="I306"/>
  <c r="I307"/>
  <c r="I308"/>
  <c r="I309"/>
  <c r="I310"/>
  <c r="I311"/>
  <c r="I312"/>
  <c r="I313"/>
  <c r="I314"/>
  <c r="I315"/>
  <c r="I316"/>
  <c r="I317"/>
  <c r="I318"/>
  <c r="I319"/>
  <c r="I320"/>
  <c r="I321"/>
  <c r="I322"/>
  <c r="I323"/>
  <c r="I324"/>
  <c r="I325"/>
  <c r="I326"/>
  <c r="I327"/>
  <c r="I328"/>
  <c r="I329"/>
  <c r="I330"/>
  <c r="I331"/>
  <c r="I332"/>
  <c r="I333"/>
  <c r="I334"/>
  <c r="I335"/>
  <c r="I336"/>
  <c r="I337"/>
  <c r="I338"/>
  <c r="I339"/>
  <c r="I340"/>
  <c r="I341"/>
  <c r="I342"/>
  <c r="I343"/>
  <c r="I344"/>
  <c r="I345"/>
  <c r="I346"/>
  <c r="I347"/>
  <c r="I348"/>
  <c r="I349"/>
  <c r="I350"/>
  <c r="I351"/>
  <c r="I352"/>
  <c r="I353"/>
  <c r="I354"/>
  <c r="I355"/>
  <c r="I356"/>
  <c r="I357"/>
  <c r="I358"/>
  <c r="I359"/>
  <c r="I360"/>
  <c r="I361"/>
  <c r="I362"/>
  <c r="I363"/>
  <c r="I364"/>
  <c r="I365"/>
  <c r="I366"/>
  <c r="I367"/>
  <c r="I368"/>
  <c r="I369"/>
  <c r="I370"/>
  <c r="I371"/>
  <c r="I372"/>
  <c r="I373"/>
  <c r="I374"/>
  <c r="I375"/>
  <c r="I376"/>
  <c r="I377"/>
  <c r="I378"/>
  <c r="I379"/>
  <c r="I380"/>
  <c r="I381"/>
  <c r="I382"/>
  <c r="I383"/>
  <c r="I384"/>
  <c r="I385"/>
  <c r="I386"/>
  <c r="I387"/>
  <c r="I388"/>
  <c r="I389"/>
  <c r="I390"/>
  <c r="I391"/>
  <c r="I392"/>
  <c r="I393"/>
  <c r="I394"/>
  <c r="I395"/>
  <c r="I396"/>
  <c r="I397"/>
  <c r="I398"/>
  <c r="I399"/>
  <c r="I400"/>
  <c r="I401"/>
  <c r="I402"/>
  <c r="I403"/>
  <c r="I404"/>
  <c r="I405"/>
  <c r="I406"/>
  <c r="I407"/>
  <c r="I408"/>
  <c r="I409"/>
  <c r="I410"/>
  <c r="I411"/>
  <c r="I412"/>
  <c r="I413"/>
  <c r="I414"/>
  <c r="I3"/>
  <c r="I4"/>
  <c r="I2"/>
  <c r="I6"/>
  <c r="I7"/>
  <c r="I8"/>
  <c r="I9"/>
  <c r="I10"/>
  <c r="I11"/>
  <c r="I12"/>
  <c r="I13"/>
  <c r="I14"/>
  <c r="I15"/>
  <c r="I16"/>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3"/>
  <c r="E4"/>
  <c r="E2"/>
  <c r="E6"/>
  <c r="E7"/>
  <c r="E8"/>
  <c r="E9"/>
  <c r="E10"/>
  <c r="E11"/>
  <c r="E12"/>
  <c r="E13"/>
  <c r="E14"/>
  <c r="E15"/>
  <c r="E16"/>
  <c r="J415" i="3" l="1"/>
  <c r="L415"/>
  <c r="L418" s="1"/>
  <c r="K415"/>
  <c r="L93"/>
  <c r="K415" i="2"/>
  <c r="J415"/>
  <c r="L415"/>
  <c r="L418" s="1"/>
  <c r="I17" i="1"/>
  <c r="E17"/>
  <c r="I5"/>
  <c r="E5"/>
  <c r="C123"/>
  <c r="G123"/>
  <c r="C124"/>
  <c r="G124"/>
  <c r="C125"/>
  <c r="G125"/>
  <c r="C126"/>
  <c r="G126"/>
  <c r="C127"/>
  <c r="G127"/>
  <c r="C128"/>
  <c r="G128"/>
  <c r="C129"/>
  <c r="G129"/>
  <c r="C130"/>
  <c r="G130"/>
  <c r="C131"/>
  <c r="G131"/>
  <c r="C132"/>
  <c r="G132"/>
  <c r="C133"/>
  <c r="G133"/>
  <c r="C134"/>
  <c r="G134"/>
  <c r="C135"/>
  <c r="G135"/>
  <c r="C136"/>
  <c r="G136"/>
  <c r="C137"/>
  <c r="G137"/>
  <c r="C138"/>
  <c r="G138"/>
  <c r="C139"/>
  <c r="G139"/>
  <c r="C140"/>
  <c r="G140"/>
  <c r="C141"/>
  <c r="G141"/>
  <c r="C142"/>
  <c r="G142"/>
  <c r="C143"/>
  <c r="G143"/>
  <c r="C144"/>
  <c r="G144"/>
  <c r="C145"/>
  <c r="G145"/>
  <c r="C146"/>
  <c r="G146"/>
  <c r="C147"/>
  <c r="G147"/>
  <c r="C148"/>
  <c r="G148"/>
  <c r="C149"/>
  <c r="G149"/>
  <c r="C150"/>
  <c r="G150"/>
  <c r="C151"/>
  <c r="G151"/>
  <c r="C152"/>
  <c r="G152"/>
  <c r="C153"/>
  <c r="G153"/>
  <c r="C154"/>
  <c r="G154"/>
  <c r="C155"/>
  <c r="G155"/>
  <c r="C156"/>
  <c r="G156"/>
  <c r="C157"/>
  <c r="G157"/>
  <c r="C158"/>
  <c r="G158"/>
  <c r="C159"/>
  <c r="G159"/>
  <c r="C160"/>
  <c r="G160"/>
  <c r="C161"/>
  <c r="G161"/>
  <c r="C162"/>
  <c r="G162"/>
  <c r="C163"/>
  <c r="G163"/>
  <c r="C164"/>
  <c r="G164"/>
  <c r="C165"/>
  <c r="G165"/>
  <c r="C166"/>
  <c r="G166"/>
  <c r="C167"/>
  <c r="G167"/>
  <c r="C168"/>
  <c r="G168"/>
  <c r="C169"/>
  <c r="G169"/>
  <c r="C170"/>
  <c r="G170"/>
  <c r="C171"/>
  <c r="G171"/>
  <c r="C172"/>
  <c r="G172"/>
  <c r="C173"/>
  <c r="G173"/>
  <c r="C174"/>
  <c r="G174"/>
  <c r="C175"/>
  <c r="G175"/>
  <c r="C176"/>
  <c r="G176"/>
  <c r="C177"/>
  <c r="G177"/>
  <c r="C178"/>
  <c r="G178"/>
  <c r="C179"/>
  <c r="G179"/>
  <c r="C180"/>
  <c r="G180"/>
  <c r="C181"/>
  <c r="G181"/>
  <c r="C182"/>
  <c r="G182"/>
  <c r="C183"/>
  <c r="G183"/>
  <c r="C184"/>
  <c r="G184"/>
  <c r="C185"/>
  <c r="G185"/>
  <c r="C186"/>
  <c r="G186"/>
  <c r="C187"/>
  <c r="G187"/>
  <c r="C188"/>
  <c r="G188"/>
  <c r="C189"/>
  <c r="G189"/>
  <c r="C190"/>
  <c r="G190"/>
  <c r="C191"/>
  <c r="G191"/>
  <c r="C192"/>
  <c r="G192"/>
  <c r="C193"/>
  <c r="G193"/>
  <c r="C194"/>
  <c r="G194"/>
  <c r="C195"/>
  <c r="G195"/>
  <c r="C196"/>
  <c r="G196"/>
  <c r="C197"/>
  <c r="G197"/>
  <c r="C198"/>
  <c r="G198"/>
  <c r="C199"/>
  <c r="G199"/>
  <c r="C200"/>
  <c r="G200"/>
  <c r="C201"/>
  <c r="G201"/>
  <c r="C202"/>
  <c r="G202"/>
  <c r="C203"/>
  <c r="G203"/>
  <c r="C204"/>
  <c r="G204"/>
  <c r="C205"/>
  <c r="G205"/>
  <c r="C206"/>
  <c r="G206"/>
  <c r="C207"/>
  <c r="G207"/>
  <c r="C208"/>
  <c r="G208"/>
  <c r="C209"/>
  <c r="G209"/>
  <c r="C210"/>
  <c r="G210"/>
  <c r="C211"/>
  <c r="G211"/>
  <c r="C212"/>
  <c r="G212"/>
  <c r="C213"/>
  <c r="G213"/>
  <c r="C214"/>
  <c r="G214"/>
  <c r="C215"/>
  <c r="G215"/>
  <c r="C216"/>
  <c r="G216"/>
  <c r="C217"/>
  <c r="G217"/>
  <c r="C218"/>
  <c r="G218"/>
  <c r="C219"/>
  <c r="G219"/>
  <c r="C220"/>
  <c r="G220"/>
  <c r="C221"/>
  <c r="G221"/>
  <c r="C222"/>
  <c r="G222"/>
  <c r="C223"/>
  <c r="G223"/>
  <c r="C224"/>
  <c r="G224"/>
  <c r="C225"/>
  <c r="G225"/>
  <c r="C226"/>
  <c r="G226"/>
  <c r="C227"/>
  <c r="G227"/>
  <c r="C228"/>
  <c r="G228"/>
  <c r="C229"/>
  <c r="G229"/>
  <c r="C230"/>
  <c r="G230"/>
  <c r="C231"/>
  <c r="G231"/>
  <c r="C232"/>
  <c r="G232"/>
  <c r="C233"/>
  <c r="G233"/>
  <c r="C234"/>
  <c r="G234"/>
  <c r="C235"/>
  <c r="G235"/>
  <c r="C236"/>
  <c r="G236"/>
  <c r="C237"/>
  <c r="G237"/>
  <c r="C238"/>
  <c r="G238"/>
  <c r="C239"/>
  <c r="G239"/>
  <c r="C240"/>
  <c r="G240"/>
  <c r="C241"/>
  <c r="G241"/>
  <c r="C242"/>
  <c r="G242"/>
  <c r="C243"/>
  <c r="G243"/>
  <c r="C244"/>
  <c r="G244"/>
  <c r="C245"/>
  <c r="G245"/>
  <c r="C246"/>
  <c r="G246"/>
  <c r="C247"/>
  <c r="G247"/>
  <c r="C248"/>
  <c r="G248"/>
  <c r="C249"/>
  <c r="G249"/>
  <c r="C250"/>
  <c r="G250"/>
  <c r="C251"/>
  <c r="G251"/>
  <c r="C252"/>
  <c r="G252"/>
  <c r="C253"/>
  <c r="G253"/>
  <c r="C254"/>
  <c r="G254"/>
  <c r="C255"/>
  <c r="G255"/>
  <c r="C256"/>
  <c r="G256"/>
  <c r="C257"/>
  <c r="G257"/>
  <c r="C258"/>
  <c r="G258"/>
  <c r="C259"/>
  <c r="G259"/>
  <c r="C260"/>
  <c r="G260"/>
  <c r="C261"/>
  <c r="G261"/>
  <c r="C262"/>
  <c r="G262"/>
  <c r="C263"/>
  <c r="G263"/>
  <c r="C264"/>
  <c r="G264"/>
  <c r="C265"/>
  <c r="G265"/>
  <c r="C266"/>
  <c r="G266"/>
  <c r="C267"/>
  <c r="G267"/>
  <c r="C268"/>
  <c r="G268"/>
  <c r="C269"/>
  <c r="G269"/>
  <c r="C270"/>
  <c r="G270"/>
  <c r="C271"/>
  <c r="G271"/>
  <c r="C272"/>
  <c r="G272"/>
  <c r="C273"/>
  <c r="G273"/>
  <c r="C274"/>
  <c r="G274"/>
  <c r="C275"/>
  <c r="G275"/>
  <c r="C276"/>
  <c r="G276"/>
  <c r="C277"/>
  <c r="G277"/>
  <c r="C278"/>
  <c r="G278"/>
  <c r="C279"/>
  <c r="G279"/>
  <c r="C280"/>
  <c r="G280"/>
  <c r="C281"/>
  <c r="G281"/>
  <c r="C282"/>
  <c r="G282"/>
  <c r="C283"/>
  <c r="G283"/>
  <c r="C284"/>
  <c r="G284"/>
  <c r="C285"/>
  <c r="G285"/>
  <c r="C286"/>
  <c r="G286"/>
  <c r="C287"/>
  <c r="G287"/>
  <c r="C288"/>
  <c r="G288"/>
  <c r="C289"/>
  <c r="G289"/>
  <c r="C290"/>
  <c r="G290"/>
  <c r="C291"/>
  <c r="G291"/>
  <c r="C292"/>
  <c r="G292"/>
  <c r="C293"/>
  <c r="G293"/>
  <c r="C294"/>
  <c r="G294"/>
  <c r="C295"/>
  <c r="G295"/>
  <c r="C296"/>
  <c r="G296"/>
  <c r="C297"/>
  <c r="G297"/>
  <c r="C298"/>
  <c r="G298"/>
  <c r="C299"/>
  <c r="G299"/>
  <c r="C300"/>
  <c r="G300"/>
  <c r="C301"/>
  <c r="G301"/>
  <c r="C302"/>
  <c r="G302"/>
  <c r="C303"/>
  <c r="G303"/>
  <c r="C304"/>
  <c r="G304"/>
  <c r="C305"/>
  <c r="G305"/>
  <c r="C306"/>
  <c r="G306"/>
  <c r="C307"/>
  <c r="G307"/>
  <c r="C308"/>
  <c r="G308"/>
  <c r="C309"/>
  <c r="G309"/>
  <c r="C310"/>
  <c r="G310"/>
  <c r="C311"/>
  <c r="G311"/>
  <c r="C312"/>
  <c r="G312"/>
  <c r="C313"/>
  <c r="G313"/>
  <c r="C314"/>
  <c r="G314"/>
  <c r="C315"/>
  <c r="G315"/>
  <c r="C316"/>
  <c r="G316"/>
  <c r="C317"/>
  <c r="G317"/>
  <c r="C318"/>
  <c r="G318"/>
  <c r="C319"/>
  <c r="G319"/>
  <c r="C320"/>
  <c r="G320"/>
  <c r="C321"/>
  <c r="G321"/>
  <c r="C322"/>
  <c r="G322"/>
  <c r="C323"/>
  <c r="G323"/>
  <c r="C324"/>
  <c r="G324"/>
  <c r="C325"/>
  <c r="G325"/>
  <c r="C326"/>
  <c r="G326"/>
  <c r="C327"/>
  <c r="G327"/>
  <c r="C328"/>
  <c r="G328"/>
  <c r="C329"/>
  <c r="G329"/>
  <c r="C330"/>
  <c r="G330"/>
  <c r="C331"/>
  <c r="G331"/>
  <c r="C332"/>
  <c r="G332"/>
  <c r="C333"/>
  <c r="G333"/>
  <c r="C334"/>
  <c r="G334"/>
  <c r="C335"/>
  <c r="G335"/>
  <c r="C336"/>
  <c r="G336"/>
  <c r="C337"/>
  <c r="G337"/>
  <c r="C338"/>
  <c r="G338"/>
  <c r="C339"/>
  <c r="G339"/>
  <c r="C340"/>
  <c r="G340"/>
  <c r="C341"/>
  <c r="G341"/>
  <c r="C342"/>
  <c r="G342"/>
  <c r="C343"/>
  <c r="G343"/>
  <c r="C344"/>
  <c r="G344"/>
  <c r="C345"/>
  <c r="G345"/>
  <c r="C346"/>
  <c r="G346"/>
  <c r="C347"/>
  <c r="G347"/>
  <c r="C348"/>
  <c r="G348"/>
  <c r="C349"/>
  <c r="G349"/>
  <c r="C350"/>
  <c r="G350"/>
  <c r="C351"/>
  <c r="G351"/>
  <c r="C352"/>
  <c r="G352"/>
  <c r="C353"/>
  <c r="G353"/>
  <c r="C354"/>
  <c r="G354"/>
  <c r="C355"/>
  <c r="G355"/>
  <c r="C356"/>
  <c r="G356"/>
  <c r="C357"/>
  <c r="G357"/>
  <c r="C358"/>
  <c r="G358"/>
  <c r="C359"/>
  <c r="G359"/>
  <c r="C360"/>
  <c r="G360"/>
  <c r="C361"/>
  <c r="G361"/>
  <c r="C362"/>
  <c r="G362"/>
  <c r="C363"/>
  <c r="G363"/>
  <c r="C364"/>
  <c r="G364"/>
  <c r="C365"/>
  <c r="G365"/>
  <c r="C366"/>
  <c r="G366"/>
  <c r="C367"/>
  <c r="G367"/>
  <c r="C368"/>
  <c r="G368"/>
  <c r="C369"/>
  <c r="G369"/>
  <c r="C370"/>
  <c r="G370"/>
  <c r="C371"/>
  <c r="G371"/>
  <c r="C372"/>
  <c r="G372"/>
  <c r="C373"/>
  <c r="G373"/>
  <c r="C374"/>
  <c r="G374"/>
  <c r="C375"/>
  <c r="G375"/>
  <c r="C376"/>
  <c r="G376"/>
  <c r="C377"/>
  <c r="G377"/>
  <c r="C378"/>
  <c r="G378"/>
  <c r="C379"/>
  <c r="G379"/>
  <c r="C380"/>
  <c r="G380"/>
  <c r="C381"/>
  <c r="G381"/>
  <c r="C382"/>
  <c r="G382"/>
  <c r="C383"/>
  <c r="G383"/>
  <c r="C384"/>
  <c r="G384"/>
  <c r="C385"/>
  <c r="G385"/>
  <c r="C386"/>
  <c r="G386"/>
  <c r="C387"/>
  <c r="G387"/>
  <c r="C388"/>
  <c r="G388"/>
  <c r="C389"/>
  <c r="G389"/>
  <c r="C390"/>
  <c r="G390"/>
  <c r="C391"/>
  <c r="G391"/>
  <c r="C392"/>
  <c r="G392"/>
  <c r="C393"/>
  <c r="G393"/>
  <c r="C394"/>
  <c r="G394"/>
  <c r="C395"/>
  <c r="G395"/>
  <c r="C396"/>
  <c r="G396"/>
  <c r="C397"/>
  <c r="G397"/>
  <c r="C398"/>
  <c r="G398"/>
  <c r="C399"/>
  <c r="G399"/>
  <c r="C400"/>
  <c r="G400"/>
  <c r="C401"/>
  <c r="G401"/>
  <c r="C402"/>
  <c r="G402"/>
  <c r="C403"/>
  <c r="G403"/>
  <c r="C404"/>
  <c r="G404"/>
  <c r="C405"/>
  <c r="G405"/>
  <c r="C406"/>
  <c r="G406"/>
  <c r="C407"/>
  <c r="G407"/>
  <c r="C408"/>
  <c r="G408"/>
  <c r="C409"/>
  <c r="G409"/>
  <c r="C410"/>
  <c r="G410"/>
  <c r="C411"/>
  <c r="G411"/>
  <c r="C412"/>
  <c r="G412"/>
  <c r="C413"/>
  <c r="G413"/>
  <c r="C414"/>
  <c r="G414"/>
  <c r="C102"/>
  <c r="G102"/>
  <c r="C103"/>
  <c r="G103"/>
  <c r="C104"/>
  <c r="G104"/>
  <c r="C105"/>
  <c r="G105"/>
  <c r="C106"/>
  <c r="G106"/>
  <c r="C107"/>
  <c r="G107"/>
  <c r="C108"/>
  <c r="G108"/>
  <c r="C109"/>
  <c r="G109"/>
  <c r="C110"/>
  <c r="G110"/>
  <c r="C111"/>
  <c r="G111"/>
  <c r="C112"/>
  <c r="G112"/>
  <c r="C113"/>
  <c r="G113"/>
  <c r="C114"/>
  <c r="G114"/>
  <c r="C115"/>
  <c r="G115"/>
  <c r="C116"/>
  <c r="G116"/>
  <c r="C117"/>
  <c r="G117"/>
  <c r="C118"/>
  <c r="G118"/>
  <c r="C119"/>
  <c r="G119"/>
  <c r="C120"/>
  <c r="G120"/>
  <c r="C121"/>
  <c r="G121"/>
  <c r="C122"/>
  <c r="G122"/>
  <c r="C90"/>
  <c r="G90"/>
  <c r="C91"/>
  <c r="G91"/>
  <c r="C92"/>
  <c r="G92"/>
  <c r="C93"/>
  <c r="G93"/>
  <c r="C94"/>
  <c r="G94"/>
  <c r="C95"/>
  <c r="G95"/>
  <c r="C96"/>
  <c r="G96"/>
  <c r="C97"/>
  <c r="G97"/>
  <c r="C98"/>
  <c r="G98"/>
  <c r="C99"/>
  <c r="G99"/>
  <c r="C100"/>
  <c r="G100"/>
  <c r="C101"/>
  <c r="G101"/>
  <c r="C78"/>
  <c r="G78"/>
  <c r="C79"/>
  <c r="G79"/>
  <c r="C80"/>
  <c r="G80"/>
  <c r="C81"/>
  <c r="G81"/>
  <c r="C82"/>
  <c r="G82"/>
  <c r="C83"/>
  <c r="G83"/>
  <c r="C84"/>
  <c r="G84"/>
  <c r="C85"/>
  <c r="G85"/>
  <c r="C86"/>
  <c r="G86"/>
  <c r="C87"/>
  <c r="G87"/>
  <c r="C88"/>
  <c r="G88"/>
  <c r="C89"/>
  <c r="G89"/>
  <c r="C42"/>
  <c r="G42"/>
  <c r="C43"/>
  <c r="G43"/>
  <c r="C44"/>
  <c r="G44"/>
  <c r="C45"/>
  <c r="G45"/>
  <c r="C46"/>
  <c r="G46"/>
  <c r="C47"/>
  <c r="G47"/>
  <c r="C48"/>
  <c r="G48"/>
  <c r="C49"/>
  <c r="G49"/>
  <c r="C50"/>
  <c r="G50"/>
  <c r="C51"/>
  <c r="G51"/>
  <c r="C52"/>
  <c r="G52"/>
  <c r="C53"/>
  <c r="G53"/>
  <c r="C54"/>
  <c r="G54"/>
  <c r="C55"/>
  <c r="G55"/>
  <c r="C56"/>
  <c r="G56"/>
  <c r="C57"/>
  <c r="G57"/>
  <c r="C58"/>
  <c r="G58"/>
  <c r="C59"/>
  <c r="G59"/>
  <c r="C60"/>
  <c r="G60"/>
  <c r="C61"/>
  <c r="G61"/>
  <c r="C62"/>
  <c r="G62"/>
  <c r="C63"/>
  <c r="G63"/>
  <c r="C64"/>
  <c r="G64"/>
  <c r="C65"/>
  <c r="G65"/>
  <c r="C66"/>
  <c r="G66"/>
  <c r="C67"/>
  <c r="G67"/>
  <c r="C68"/>
  <c r="G68"/>
  <c r="C69"/>
  <c r="G69"/>
  <c r="C70"/>
  <c r="G70"/>
  <c r="C71"/>
  <c r="G71"/>
  <c r="C72"/>
  <c r="G72"/>
  <c r="C73"/>
  <c r="G73"/>
  <c r="C74"/>
  <c r="G74"/>
  <c r="C75"/>
  <c r="G75"/>
  <c r="C76"/>
  <c r="G76"/>
  <c r="C77"/>
  <c r="G77"/>
  <c r="C30"/>
  <c r="G30"/>
  <c r="C31"/>
  <c r="G31"/>
  <c r="C32"/>
  <c r="G32"/>
  <c r="C33"/>
  <c r="G33"/>
  <c r="C34"/>
  <c r="G34"/>
  <c r="C35"/>
  <c r="G35"/>
  <c r="C36"/>
  <c r="G36"/>
  <c r="C37"/>
  <c r="G37"/>
  <c r="C38"/>
  <c r="G38"/>
  <c r="C39"/>
  <c r="G39"/>
  <c r="C40"/>
  <c r="G40"/>
  <c r="C41"/>
  <c r="G41"/>
  <c r="G15"/>
  <c r="G16"/>
  <c r="G17"/>
  <c r="G18"/>
  <c r="G19"/>
  <c r="G20"/>
  <c r="G21"/>
  <c r="G22"/>
  <c r="G23"/>
  <c r="G24"/>
  <c r="G25"/>
  <c r="G26"/>
  <c r="G27"/>
  <c r="G28"/>
  <c r="G29"/>
  <c r="C15"/>
  <c r="C16"/>
  <c r="C17"/>
  <c r="C18"/>
  <c r="C19"/>
  <c r="C20"/>
  <c r="C21"/>
  <c r="C22"/>
  <c r="C23"/>
  <c r="C24"/>
  <c r="C25"/>
  <c r="C26"/>
  <c r="C27"/>
  <c r="C28"/>
  <c r="C29"/>
  <c r="G3"/>
  <c r="G4"/>
  <c r="G5"/>
  <c r="G6"/>
  <c r="G7"/>
  <c r="G8"/>
  <c r="G9"/>
  <c r="G10"/>
  <c r="G11"/>
  <c r="G12"/>
  <c r="G13"/>
  <c r="G14"/>
  <c r="G2"/>
  <c r="C2"/>
  <c r="C6"/>
  <c r="C7"/>
  <c r="C8"/>
  <c r="C9"/>
  <c r="C10"/>
  <c r="C11"/>
  <c r="C12"/>
  <c r="C13"/>
  <c r="C14"/>
  <c r="C5"/>
  <c r="C4"/>
  <c r="C3"/>
</calcChain>
</file>

<file path=xl/comments1.xml><?xml version="1.0" encoding="utf-8"?>
<comments xmlns="http://schemas.openxmlformats.org/spreadsheetml/2006/main">
  <authors>
    <author>Patrick Mathes</author>
  </authors>
  <commentList>
    <comment ref="F2" authorId="0">
      <text>
        <r>
          <rPr>
            <b/>
            <sz val="9"/>
            <color indexed="81"/>
            <rFont val="Tahoma"/>
            <charset val="1"/>
          </rPr>
          <t>Patrick Mathes:</t>
        </r>
        <r>
          <rPr>
            <sz val="9"/>
            <color indexed="81"/>
            <rFont val="Tahoma"/>
            <charset val="1"/>
          </rPr>
          <t xml:space="preserve">
theoretisch machbar 12 x242€ = 2904€; jedoch max. gesamtes Lohnsteuerpflichtigen-Gesamtbrutto (LSG) von Monat Dezember 2015-&gt; 2.615€
</t>
        </r>
      </text>
    </comment>
    <comment ref="L415" authorId="0">
      <text>
        <r>
          <rPr>
            <b/>
            <sz val="9"/>
            <color indexed="81"/>
            <rFont val="Tahoma"/>
            <family val="2"/>
          </rPr>
          <t>Patrick Mathes:</t>
        </r>
        <r>
          <rPr>
            <sz val="9"/>
            <color indexed="81"/>
            <rFont val="Tahoma"/>
            <family val="2"/>
          </rPr>
          <t xml:space="preserve">
Einmalzahlungen in eine Allianz Index Select sind möglich. Ein Verlust der Einmalzahlung ist zudem ausgeschlossen, da auch hier die Beitragsgarantie gilt. Jedoch sollten sich Sparer darüber im klaren sein, dass die Allianz Ihren Kunde innerhalb der ersten 4 Jahre nur zu ca. 50% an der Wertentwicklung beteiligt. Diese Regelung gilt nicht für Sparer mir laufenden Beiträgen, sondern greift nur bei Einmalbeiträgen. Theoretisch 57.153,38€</t>
        </r>
      </text>
    </comment>
  </commentList>
</comments>
</file>

<file path=xl/comments2.xml><?xml version="1.0" encoding="utf-8"?>
<comments xmlns="http://schemas.openxmlformats.org/spreadsheetml/2006/main">
  <authors>
    <author>Patrick Mathes</author>
  </authors>
  <commentList>
    <comment ref="F2" authorId="0">
      <text>
        <r>
          <rPr>
            <b/>
            <sz val="9"/>
            <color indexed="81"/>
            <rFont val="Tahoma"/>
            <charset val="1"/>
          </rPr>
          <t>Patrick Mathes:</t>
        </r>
        <r>
          <rPr>
            <sz val="9"/>
            <color indexed="81"/>
            <rFont val="Tahoma"/>
            <charset val="1"/>
          </rPr>
          <t xml:space="preserve">
theoretisch machbar 12 x242€ = 2904€; jedoch max. gesamtes Lohnsteuerpflichtigen-Gesamtbrutto (LSG) von Monat Dezember 2015-&gt; 2.615€
</t>
        </r>
      </text>
    </comment>
    <comment ref="L415" authorId="0">
      <text>
        <r>
          <rPr>
            <b/>
            <sz val="9"/>
            <color indexed="81"/>
            <rFont val="Tahoma"/>
            <family val="2"/>
          </rPr>
          <t>Patrick Mathes:</t>
        </r>
        <r>
          <rPr>
            <sz val="9"/>
            <color indexed="81"/>
            <rFont val="Tahoma"/>
            <family val="2"/>
          </rPr>
          <t xml:space="preserve">
Einmalzahlungen in eine Allianz Index Select sind möglich. Ein Verlust der Einmalzahlung ist zudem ausgeschlossen, da auch hier die Beitragsgarantie gilt. Jedoch sollten sich Sparer darüber im klaren sein, dass die Allianz Ihren Kunde innerhalb der ersten 4 Jahre nur zu ca. 50% an der Wertentwicklung beteiligt. Diese Regelung gilt nicht für Sparer mir laufenden Beiträgen, sondern greift nur bei Einmalbeiträgen. Theoretisch 57.153,38€</t>
        </r>
      </text>
    </comment>
  </commentList>
</comments>
</file>

<file path=xl/comments3.xml><?xml version="1.0" encoding="utf-8"?>
<comments xmlns="http://schemas.openxmlformats.org/spreadsheetml/2006/main">
  <authors>
    <author>Patrick Mathes</author>
  </authors>
  <commentList>
    <comment ref="F2" authorId="0">
      <text>
        <r>
          <rPr>
            <b/>
            <sz val="9"/>
            <color indexed="81"/>
            <rFont val="Tahoma"/>
            <charset val="1"/>
          </rPr>
          <t>Patrick Mathes:</t>
        </r>
        <r>
          <rPr>
            <sz val="9"/>
            <color indexed="81"/>
            <rFont val="Tahoma"/>
            <charset val="1"/>
          </rPr>
          <t xml:space="preserve">
theoretisch machbar 12 x242€ = 2904€; jedoch max. gesamtes Lohnsteuerpflichtigen-Gesamtbrutto (LSG) von Monat Dezember 2015-&gt; 2.615€
</t>
        </r>
      </text>
    </comment>
    <comment ref="L415" authorId="0">
      <text>
        <r>
          <rPr>
            <b/>
            <sz val="9"/>
            <color indexed="81"/>
            <rFont val="Tahoma"/>
            <family val="2"/>
          </rPr>
          <t>Patrick Mathes:</t>
        </r>
        <r>
          <rPr>
            <sz val="9"/>
            <color indexed="81"/>
            <rFont val="Tahoma"/>
            <family val="2"/>
          </rPr>
          <t xml:space="preserve">
Einmalzahlungen in eine Allianz Index Select sind möglich. Ein Verlust der Einmalzahlung ist zudem ausgeschlossen, da auch hier die Beitragsgarantie gilt. Jedoch sollten sich Sparer darüber im klaren sein, dass die Allianz Ihren Kunde innerhalb der ersten 4 Jahre nur zu ca. 50% an der Wertentwicklung beteiligt. Diese Regelung gilt nicht für Sparer mir laufenden Beiträgen, sondern greift nur bei Einmalbeiträgen. Theoretisch 57.153,38€</t>
        </r>
      </text>
    </comment>
  </commentList>
</comments>
</file>

<file path=xl/sharedStrings.xml><?xml version="1.0" encoding="utf-8"?>
<sst xmlns="http://schemas.openxmlformats.org/spreadsheetml/2006/main" count="49" uniqueCount="14">
  <si>
    <t>6% Rendite</t>
  </si>
  <si>
    <t>Rend. abzgl. Gebühr.</t>
  </si>
  <si>
    <t>Start + Einmalzahl.</t>
  </si>
  <si>
    <t>Start normal</t>
  </si>
  <si>
    <t>lfd. Monate</t>
  </si>
  <si>
    <t>0,5% Gebühr</t>
  </si>
  <si>
    <r>
      <rPr>
        <b/>
        <u/>
        <sz val="11"/>
        <color theme="1"/>
        <rFont val="Calibri"/>
        <family val="2"/>
        <scheme val="minor"/>
      </rPr>
      <t>Kritische Betrachtung:</t>
    </r>
    <r>
      <rPr>
        <sz val="11"/>
        <color theme="1"/>
        <rFont val="Calibri"/>
        <family val="2"/>
        <scheme val="minor"/>
      </rPr>
      <t xml:space="preserve">
Die Beitragsfreistellung in den anderen Sozialversicherungen führt analog zu ähnlichen Problemen. So mindert die Entgeltumwandlung die individuellen Ansprüche auf Arbeitslosen- und Krankengeld. Gleichzeitig mindert es die Beitragseinnahmen und führt relativ gesehen zu einem höheren Beitragssatz. Da auch das steuerpflichtige Einkommen niedriger ist, fällt auch das Elterngeld niedriger aus (sofern nicht der Höchstbetrag überschritten bleibt). Gleichzeitig mindert es die Staatseinnahmen und führt relativ zu höheren Steuersätzen.</t>
    </r>
  </si>
  <si>
    <t>1,75% Gebühr</t>
  </si>
  <si>
    <r>
      <t xml:space="preserve">Einmalzahlungen in eine Allianz Index Select sind möglich. Ein Verlust der Einmalzahlung ist zudem ausgeschlossen, da auch hier die Beitragsgarantie gilt. Jedoch sollten sich Sparer darüber im klaren sein, dass die Allianz Ihren Kunde innerhalb der ersten 4 Jahre nur zu ca. 50% an der Wertentwicklung beteiligt. Diese Regelung gilt nicht für Sparer mir laufenden Beiträgen, sondern greift nur bei Einmalbeiträgen.
Wenn zu Vertragsbeginn eine Brutto-Einmalzahlung über Entgeldwandlung von angenommen 2.615€ einbezahlt wird
(Rest in 2015- 12x242€ = 2.804€ + 100€), 
fallen bei jährlichen Gebühren von 0,5%; 440,13€ mehr Vertragsgebühren gegenüber Normalstart in den Jahren an.
Unter Berücksichtigung einer derzeitigen Durchschnittsrendite von 6% und einer halbierten Gewinnbeteiligung in den ersten vier Jahren, hat man diese Mehrkosten ca. im 5.Jahr wieder raus.- 414,97€
</t>
    </r>
    <r>
      <rPr>
        <b/>
        <sz val="11"/>
        <color theme="1"/>
        <rFont val="Calibri"/>
        <family val="2"/>
        <scheme val="minor"/>
      </rPr>
      <t xml:space="preserve">Gegenüber einem Start ohne einmaliger Einmalzahlung bei Vertragsbeginn, verliert man 4.607,76€ bei den derzeitig angenommen Prozentsätzen und einer Einzahlung von 2.804€!!! Allerdings muss hier der einmalige Nettoverlust noch abgezogen werden, der ca. 1.050,19€ ausmacht:
</t>
    </r>
    <r>
      <rPr>
        <b/>
        <u val="double"/>
        <sz val="11"/>
        <color theme="1"/>
        <rFont val="Calibri"/>
        <family val="2"/>
        <scheme val="minor"/>
      </rPr>
      <t xml:space="preserve">3.557,57€-&gt; ungeachtet der Partizipierung + Zins und Zinsenzins!
</t>
    </r>
    <r>
      <rPr>
        <sz val="11"/>
        <color theme="1"/>
        <rFont val="Calibri"/>
        <family val="2"/>
        <scheme val="minor"/>
      </rPr>
      <t xml:space="preserve">aber abzüglich 1,75% von Hundert Euro monatlicher Auszahlungssumme und 0,5% von Hundert </t>
    </r>
    <r>
      <rPr>
        <b/>
        <sz val="11"/>
        <color theme="1"/>
        <rFont val="Calibri"/>
        <family val="2"/>
        <scheme val="minor"/>
      </rPr>
      <t xml:space="preserve">
</t>
    </r>
    <r>
      <rPr>
        <sz val="11"/>
        <color theme="1"/>
        <rFont val="Calibri"/>
        <family val="2"/>
        <scheme val="minor"/>
      </rPr>
      <t xml:space="preserve">Sparsumme!!! + Berücksichtigung des monatlichen Mehrnetto-Aufwandes. Grundsätzlich je höher der Policewert, desto mehr freut sich die Allianz hinsichtlich Gebühren.
Sparbeitrag 57€ = 13,74€ Eigenaufwand
Sparbeitrag 100€ = 36,67€ Eigenaufwand
monatliche Differenz: 22,93€ x 34Jahre, 4 Monate =
412 Monate x 22,93€ = </t>
    </r>
    <r>
      <rPr>
        <b/>
        <sz val="11"/>
        <color theme="1"/>
        <rFont val="Calibri"/>
        <family val="2"/>
        <scheme val="minor"/>
      </rPr>
      <t>9.447,16€</t>
    </r>
    <r>
      <rPr>
        <sz val="11"/>
        <color theme="1"/>
        <rFont val="Calibri"/>
        <family val="2"/>
        <scheme val="minor"/>
      </rPr>
      <t xml:space="preserve"> für </t>
    </r>
    <r>
      <rPr>
        <b/>
        <sz val="11"/>
        <color theme="1"/>
        <rFont val="Calibri"/>
        <family val="2"/>
        <scheme val="minor"/>
      </rPr>
      <t>17.716,00€</t>
    </r>
    <r>
      <rPr>
        <sz val="11"/>
        <color theme="1"/>
        <rFont val="Calibri"/>
        <family val="2"/>
        <scheme val="minor"/>
      </rPr>
      <t xml:space="preserve"> mehr Policewert
(23.484€ bei 57€ Sparbeitrag und 41.200€ bei 100€ Sparbeitrag)
</t>
    </r>
  </si>
  <si>
    <t>Gebühr.-Unterschied</t>
  </si>
  <si>
    <t>Rendite.-Unterschied</t>
  </si>
  <si>
    <r>
      <t xml:space="preserve">Mehrgebühren von </t>
    </r>
    <r>
      <rPr>
        <b/>
        <sz val="12"/>
        <color theme="1"/>
        <rFont val="Calibri"/>
        <family val="2"/>
        <scheme val="minor"/>
      </rPr>
      <t>5.193,47€</t>
    </r>
    <r>
      <rPr>
        <sz val="12"/>
        <color theme="1"/>
        <rFont val="Calibri"/>
        <family val="2"/>
        <scheme val="minor"/>
      </rPr>
      <t xml:space="preserve"> gegenüber Einzahlung ab 100€, verrechnet mit derzeitig angenommener Rendite von 6%, vermehren sich um den Faktor 10-11 ausgehend von </t>
    </r>
    <r>
      <rPr>
        <b/>
        <sz val="12"/>
        <color theme="1"/>
        <rFont val="Calibri"/>
        <family val="2"/>
        <scheme val="minor"/>
      </rPr>
      <t>54.361,72€</t>
    </r>
    <r>
      <rPr>
        <sz val="12"/>
        <color theme="1"/>
        <rFont val="Calibri"/>
        <family val="2"/>
        <scheme val="minor"/>
      </rPr>
      <t xml:space="preserve"> - </t>
    </r>
    <r>
      <rPr>
        <b/>
        <sz val="12"/>
        <color theme="1"/>
        <rFont val="Calibri"/>
        <family val="2"/>
        <scheme val="minor"/>
      </rPr>
      <t>57.153,38€.</t>
    </r>
  </si>
  <si>
    <t xml:space="preserve">54.361,72€ abzüglich 12,00€ jährlicher Verwaltungskosten (34 Jahre und 4 Monate) </t>
  </si>
  <si>
    <t xml:space="preserve">Vorteil Arbeitgeber: Bei einer jährlichen Entgeltumwandlung von 1.200 EUR ergibt sich eine Ersparnis von 231,90 EUR je Mitarbeiter. </t>
  </si>
</sst>
</file>

<file path=xl/styles.xml><?xml version="1.0" encoding="utf-8"?>
<styleSheet xmlns="http://schemas.openxmlformats.org/spreadsheetml/2006/main">
  <numFmts count="2">
    <numFmt numFmtId="164" formatCode="#,##0.00\ &quot;€&quot;"/>
    <numFmt numFmtId="165" formatCode="#,##0.00\ _€"/>
  </numFmts>
  <fonts count="12">
    <font>
      <sz val="11"/>
      <color theme="1"/>
      <name val="Calibri"/>
      <family val="2"/>
      <scheme val="minor"/>
    </font>
    <font>
      <b/>
      <sz val="11"/>
      <color theme="1"/>
      <name val="Calibri"/>
      <family val="2"/>
      <scheme val="minor"/>
    </font>
    <font>
      <b/>
      <u val="double"/>
      <sz val="11"/>
      <color theme="1"/>
      <name val="Calibri"/>
      <family val="2"/>
      <scheme val="minor"/>
    </font>
    <font>
      <b/>
      <u/>
      <sz val="11"/>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b/>
      <sz val="16"/>
      <color rgb="FFFF0000"/>
      <name val="Calibri"/>
      <family val="2"/>
      <scheme val="minor"/>
    </font>
    <font>
      <sz val="12"/>
      <color theme="1"/>
      <name val="Calibri"/>
      <family val="2"/>
      <scheme val="minor"/>
    </font>
    <font>
      <b/>
      <sz val="12"/>
      <color theme="1"/>
      <name val="Calibri"/>
      <family val="2"/>
      <scheme val="minor"/>
    </font>
    <font>
      <b/>
      <sz val="16"/>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5" tint="0.7999816888943144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67">
    <xf numFmtId="0" fontId="0" fillId="0" borderId="0" xfId="0"/>
    <xf numFmtId="0" fontId="0" fillId="0" borderId="0" xfId="0" applyBorder="1"/>
    <xf numFmtId="164" fontId="0" fillId="0" borderId="0" xfId="0" applyNumberFormat="1"/>
    <xf numFmtId="165" fontId="0" fillId="0" borderId="0" xfId="0" applyNumberFormat="1"/>
    <xf numFmtId="165" fontId="0" fillId="0" borderId="0" xfId="0" applyNumberFormat="1" applyBorder="1"/>
    <xf numFmtId="164" fontId="0" fillId="0" borderId="0" xfId="0" applyNumberFormat="1" applyBorder="1"/>
    <xf numFmtId="165" fontId="0" fillId="0" borderId="0" xfId="0" applyNumberFormat="1" applyAlignment="1">
      <alignment horizontal="center"/>
    </xf>
    <xf numFmtId="165" fontId="0" fillId="0" borderId="1" xfId="0" applyNumberFormat="1" applyBorder="1" applyAlignment="1">
      <alignment horizontal="center"/>
    </xf>
    <xf numFmtId="165" fontId="0" fillId="0" borderId="0" xfId="0" applyNumberFormat="1" applyBorder="1" applyAlignment="1">
      <alignment horizontal="center"/>
    </xf>
    <xf numFmtId="164" fontId="0" fillId="0" borderId="1" xfId="0" applyNumberFormat="1" applyBorder="1" applyAlignment="1">
      <alignment horizontal="center"/>
    </xf>
    <xf numFmtId="165" fontId="0" fillId="0" borderId="8" xfId="0" applyNumberFormat="1" applyBorder="1" applyAlignment="1">
      <alignment horizontal="center"/>
    </xf>
    <xf numFmtId="17" fontId="0" fillId="4" borderId="1" xfId="0" applyNumberFormat="1" applyFill="1" applyBorder="1" applyAlignment="1">
      <alignment horizontal="center"/>
    </xf>
    <xf numFmtId="0" fontId="0" fillId="0" borderId="8" xfId="0" applyFill="1" applyBorder="1"/>
    <xf numFmtId="164" fontId="1" fillId="2" borderId="1" xfId="0" applyNumberFormat="1" applyFont="1" applyFill="1" applyBorder="1" applyAlignment="1">
      <alignment horizontal="center"/>
    </xf>
    <xf numFmtId="0" fontId="0" fillId="4" borderId="2" xfId="0" applyNumberFormat="1" applyFill="1" applyBorder="1" applyAlignment="1">
      <alignment horizontal="center"/>
    </xf>
    <xf numFmtId="164" fontId="0" fillId="2" borderId="1" xfId="0" applyNumberFormat="1" applyFill="1" applyBorder="1" applyAlignment="1">
      <alignment horizontal="center"/>
    </xf>
    <xf numFmtId="0" fontId="0" fillId="6" borderId="1" xfId="0" applyNumberFormat="1" applyFill="1" applyBorder="1" applyAlignment="1">
      <alignment horizontal="center"/>
    </xf>
    <xf numFmtId="0" fontId="0" fillId="6" borderId="3" xfId="0" applyNumberFormat="1" applyFill="1" applyBorder="1" applyAlignment="1">
      <alignment horizontal="center"/>
    </xf>
    <xf numFmtId="10" fontId="0" fillId="6" borderId="1" xfId="0" applyNumberFormat="1" applyFill="1" applyBorder="1" applyAlignment="1">
      <alignment horizontal="center"/>
    </xf>
    <xf numFmtId="0" fontId="0" fillId="6" borderId="2" xfId="0" applyNumberFormat="1" applyFill="1" applyBorder="1" applyAlignment="1">
      <alignment horizontal="center"/>
    </xf>
    <xf numFmtId="165" fontId="0" fillId="2" borderId="1" xfId="0" applyNumberFormat="1" applyFill="1" applyBorder="1" applyAlignment="1">
      <alignment horizontal="center"/>
    </xf>
    <xf numFmtId="165" fontId="0" fillId="5" borderId="3" xfId="0" applyNumberFormat="1" applyFill="1" applyBorder="1" applyAlignment="1">
      <alignment horizontal="center"/>
    </xf>
    <xf numFmtId="0" fontId="0" fillId="0" borderId="8" xfId="0" applyBorder="1"/>
    <xf numFmtId="0" fontId="0" fillId="0" borderId="2" xfId="0" applyBorder="1" applyAlignment="1">
      <alignment horizontal="left"/>
    </xf>
    <xf numFmtId="0" fontId="0" fillId="0" borderId="15" xfId="0" applyBorder="1" applyAlignment="1">
      <alignment horizontal="left"/>
    </xf>
    <xf numFmtId="0" fontId="0" fillId="0" borderId="3" xfId="0" applyBorder="1" applyAlignment="1">
      <alignment horizontal="left"/>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165" fontId="11" fillId="2" borderId="12" xfId="0" applyNumberFormat="1" applyFont="1" applyFill="1" applyBorder="1" applyAlignment="1">
      <alignment horizontal="center" vertical="center" wrapText="1"/>
    </xf>
    <xf numFmtId="165" fontId="11" fillId="2" borderId="14" xfId="0" applyNumberFormat="1" applyFont="1" applyFill="1" applyBorder="1" applyAlignment="1">
      <alignment horizontal="center" vertical="center" wrapText="1"/>
    </xf>
    <xf numFmtId="0" fontId="0" fillId="2" borderId="5" xfId="0" applyFill="1" applyBorder="1" applyAlignment="1">
      <alignment horizontal="center" vertical="top" wrapText="1"/>
    </xf>
    <xf numFmtId="0" fontId="0" fillId="2" borderId="4" xfId="0" applyFill="1" applyBorder="1" applyAlignment="1">
      <alignment horizontal="center" vertical="top" wrapText="1"/>
    </xf>
    <xf numFmtId="0" fontId="0" fillId="2" borderId="6" xfId="0"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Border="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3" borderId="0"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165" fontId="8" fillId="5" borderId="12" xfId="0" applyNumberFormat="1" applyFont="1" applyFill="1" applyBorder="1" applyAlignment="1">
      <alignment horizontal="center" vertical="center" wrapText="1"/>
    </xf>
    <xf numFmtId="165" fontId="8" fillId="5" borderId="13" xfId="0" applyNumberFormat="1" applyFont="1" applyFill="1" applyBorder="1" applyAlignment="1">
      <alignment horizontal="center" vertical="center" wrapText="1"/>
    </xf>
    <xf numFmtId="165" fontId="8" fillId="5" borderId="14" xfId="0" applyNumberFormat="1" applyFont="1" applyFill="1" applyBorder="1" applyAlignment="1">
      <alignment horizontal="center" vertical="center" wrapText="1"/>
    </xf>
    <xf numFmtId="165" fontId="8" fillId="2" borderId="12" xfId="0" applyNumberFormat="1" applyFont="1" applyFill="1" applyBorder="1" applyAlignment="1">
      <alignment horizontal="center" vertical="center" wrapText="1"/>
    </xf>
    <xf numFmtId="165" fontId="8" fillId="2" borderId="13" xfId="0" applyNumberFormat="1" applyFont="1" applyFill="1" applyBorder="1" applyAlignment="1">
      <alignment horizontal="center" vertical="center" wrapText="1"/>
    </xf>
    <xf numFmtId="165" fontId="8" fillId="2" borderId="14" xfId="0" applyNumberFormat="1" applyFont="1" applyFill="1" applyBorder="1" applyAlignment="1">
      <alignment horizontal="center" vertical="center" wrapText="1"/>
    </xf>
  </cellXfs>
  <cellStyles count="1">
    <cellStyle name="Standard" xfId="0" builtinId="0"/>
  </cellStyles>
  <dxfs count="0"/>
  <tableStyles count="0" defaultTableStyle="TableStyleMedium9" defaultPivotStyle="PivotStyleLight16"/>
  <colors>
    <mruColors>
      <color rgb="FFFFFF99"/>
      <color rgb="FF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1:R722"/>
  <sheetViews>
    <sheetView zoomScale="80" zoomScaleNormal="80" workbookViewId="0"/>
  </sheetViews>
  <sheetFormatPr baseColWidth="10" defaultRowHeight="14.4"/>
  <cols>
    <col min="1" max="1" width="11.33203125" style="12" bestFit="1" customWidth="1"/>
    <col min="2" max="2" width="12" style="2" bestFit="1" customWidth="1"/>
    <col min="3" max="3" width="12.109375" style="2" bestFit="1" customWidth="1"/>
    <col min="4" max="4" width="13.109375" style="2" bestFit="1" customWidth="1"/>
    <col min="5" max="5" width="11.5546875" style="6"/>
    <col min="6" max="6" width="17.33203125" style="2" bestFit="1" customWidth="1"/>
    <col min="7" max="7" width="12.109375" style="2" bestFit="1" customWidth="1"/>
    <col min="8" max="8" width="13.109375" style="2" bestFit="1" customWidth="1"/>
    <col min="9" max="9" width="11.5546875" style="10"/>
    <col min="10" max="10" width="19.6640625" style="3" bestFit="1" customWidth="1"/>
    <col min="11" max="11" width="20.109375" style="3" bestFit="1" customWidth="1"/>
    <col min="12" max="12" width="20" style="3" bestFit="1" customWidth="1"/>
  </cols>
  <sheetData>
    <row r="1" spans="1:18" ht="15" customHeight="1" thickBot="1">
      <c r="A1" s="14" t="s">
        <v>4</v>
      </c>
      <c r="B1" s="16" t="s">
        <v>3</v>
      </c>
      <c r="C1" s="17" t="s">
        <v>5</v>
      </c>
      <c r="D1" s="18" t="s">
        <v>7</v>
      </c>
      <c r="E1" s="19" t="s">
        <v>0</v>
      </c>
      <c r="F1" s="16" t="s">
        <v>2</v>
      </c>
      <c r="G1" s="17" t="s">
        <v>5</v>
      </c>
      <c r="H1" s="18" t="s">
        <v>7</v>
      </c>
      <c r="I1" s="16" t="s">
        <v>0</v>
      </c>
      <c r="J1" s="17" t="s">
        <v>9</v>
      </c>
      <c r="K1" s="17" t="s">
        <v>10</v>
      </c>
      <c r="L1" s="16" t="s">
        <v>1</v>
      </c>
      <c r="N1" s="34" t="s">
        <v>8</v>
      </c>
      <c r="O1" s="35"/>
      <c r="P1" s="35"/>
      <c r="Q1" s="35"/>
      <c r="R1" s="36"/>
    </row>
    <row r="2" spans="1:18" ht="15" thickBot="1">
      <c r="A2" s="11">
        <v>42339</v>
      </c>
      <c r="B2" s="15">
        <v>100</v>
      </c>
      <c r="C2" s="9">
        <f t="shared" ref="C2:C65" si="0">B2*0.5/100</f>
        <v>0.5</v>
      </c>
      <c r="D2" s="9"/>
      <c r="E2" s="7">
        <f>6*B2/100</f>
        <v>6</v>
      </c>
      <c r="F2" s="13">
        <v>2904</v>
      </c>
      <c r="G2" s="9">
        <f>F2*0.5/100</f>
        <v>14.52</v>
      </c>
      <c r="H2" s="9"/>
      <c r="I2" s="7">
        <f>6*F2/100</f>
        <v>174.24</v>
      </c>
      <c r="J2" s="21">
        <f>G2-C2</f>
        <v>14.02</v>
      </c>
      <c r="K2" s="21">
        <f>I2-E2</f>
        <v>168.24</v>
      </c>
      <c r="L2" s="20">
        <f>(K2-J2)/2</f>
        <v>77.11</v>
      </c>
      <c r="N2" s="37"/>
      <c r="O2" s="38"/>
      <c r="P2" s="38"/>
      <c r="Q2" s="38"/>
      <c r="R2" s="39"/>
    </row>
    <row r="3" spans="1:18" ht="15" thickBot="1">
      <c r="A3" s="11">
        <v>42370</v>
      </c>
      <c r="B3" s="9">
        <v>200</v>
      </c>
      <c r="C3" s="9">
        <f t="shared" si="0"/>
        <v>1</v>
      </c>
      <c r="D3" s="9"/>
      <c r="E3" s="7">
        <f t="shared" ref="E3:E4" si="1">6*B3/100</f>
        <v>12</v>
      </c>
      <c r="F3" s="9">
        <v>3004</v>
      </c>
      <c r="G3" s="9">
        <f t="shared" ref="G3:G66" si="2">F3*0.5/100</f>
        <v>15.02</v>
      </c>
      <c r="H3" s="9"/>
      <c r="I3" s="7">
        <f t="shared" ref="I3:I4" si="3">6*F3/100</f>
        <v>180.24</v>
      </c>
      <c r="J3" s="21">
        <f t="shared" ref="J3:J66" si="4">G3-C3</f>
        <v>14.02</v>
      </c>
      <c r="K3" s="21">
        <f t="shared" ref="K3:K66" si="5">I3-E3</f>
        <v>168.24</v>
      </c>
      <c r="L3" s="20">
        <f>(I3-E3-J3)/2</f>
        <v>77.11</v>
      </c>
      <c r="N3" s="37"/>
      <c r="O3" s="38"/>
      <c r="P3" s="38"/>
      <c r="Q3" s="38"/>
      <c r="R3" s="39"/>
    </row>
    <row r="4" spans="1:18" ht="15" thickBot="1">
      <c r="A4" s="11">
        <v>42401</v>
      </c>
      <c r="B4" s="9">
        <v>300</v>
      </c>
      <c r="C4" s="9">
        <f t="shared" si="0"/>
        <v>1.5</v>
      </c>
      <c r="D4" s="9"/>
      <c r="E4" s="7">
        <f t="shared" si="1"/>
        <v>18</v>
      </c>
      <c r="F4" s="13">
        <v>3104</v>
      </c>
      <c r="G4" s="9">
        <f t="shared" si="2"/>
        <v>15.52</v>
      </c>
      <c r="H4" s="9"/>
      <c r="I4" s="7">
        <f t="shared" si="3"/>
        <v>186.24</v>
      </c>
      <c r="J4" s="21">
        <f t="shared" si="4"/>
        <v>14.02</v>
      </c>
      <c r="K4" s="21">
        <f t="shared" si="5"/>
        <v>168.24</v>
      </c>
      <c r="L4" s="20">
        <f t="shared" ref="L4:L40" si="6">(I4-E4-J4)/2</f>
        <v>77.11</v>
      </c>
      <c r="N4" s="37"/>
      <c r="O4" s="38"/>
      <c r="P4" s="38"/>
      <c r="Q4" s="38"/>
      <c r="R4" s="39"/>
    </row>
    <row r="5" spans="1:18" ht="15" thickBot="1">
      <c r="A5" s="11">
        <v>42430</v>
      </c>
      <c r="B5" s="9">
        <v>400</v>
      </c>
      <c r="C5" s="9">
        <f t="shared" si="0"/>
        <v>2</v>
      </c>
      <c r="D5" s="9"/>
      <c r="E5" s="7">
        <f>6*B5/100</f>
        <v>24</v>
      </c>
      <c r="F5" s="13">
        <v>3204</v>
      </c>
      <c r="G5" s="9">
        <f t="shared" si="2"/>
        <v>16.02</v>
      </c>
      <c r="H5" s="9"/>
      <c r="I5" s="7">
        <f>6*F5/100</f>
        <v>192.24</v>
      </c>
      <c r="J5" s="21">
        <f t="shared" si="4"/>
        <v>14.02</v>
      </c>
      <c r="K5" s="21">
        <f t="shared" si="5"/>
        <v>168.24</v>
      </c>
      <c r="L5" s="20">
        <f t="shared" si="6"/>
        <v>77.11</v>
      </c>
      <c r="N5" s="37"/>
      <c r="O5" s="38"/>
      <c r="P5" s="38"/>
      <c r="Q5" s="38"/>
      <c r="R5" s="39"/>
    </row>
    <row r="6" spans="1:18" ht="15" thickBot="1">
      <c r="A6" s="11">
        <v>42461</v>
      </c>
      <c r="B6" s="9">
        <v>500</v>
      </c>
      <c r="C6" s="9">
        <f t="shared" si="0"/>
        <v>2.5</v>
      </c>
      <c r="D6" s="9"/>
      <c r="E6" s="7">
        <f t="shared" ref="E6:E69" si="7">6*B6/100</f>
        <v>30</v>
      </c>
      <c r="F6" s="9">
        <v>3304</v>
      </c>
      <c r="G6" s="9">
        <f t="shared" si="2"/>
        <v>16.52</v>
      </c>
      <c r="H6" s="9"/>
      <c r="I6" s="7">
        <f t="shared" ref="I6:I69" si="8">6*F6/100</f>
        <v>198.24</v>
      </c>
      <c r="J6" s="21">
        <f t="shared" si="4"/>
        <v>14.02</v>
      </c>
      <c r="K6" s="21">
        <f t="shared" si="5"/>
        <v>168.24</v>
      </c>
      <c r="L6" s="20">
        <f t="shared" si="6"/>
        <v>77.11</v>
      </c>
      <c r="N6" s="37"/>
      <c r="O6" s="38"/>
      <c r="P6" s="38"/>
      <c r="Q6" s="38"/>
      <c r="R6" s="39"/>
    </row>
    <row r="7" spans="1:18" ht="15" thickBot="1">
      <c r="A7" s="11">
        <v>42491</v>
      </c>
      <c r="B7" s="9">
        <v>600</v>
      </c>
      <c r="C7" s="9">
        <f t="shared" si="0"/>
        <v>3</v>
      </c>
      <c r="D7" s="9"/>
      <c r="E7" s="7">
        <f t="shared" si="7"/>
        <v>36</v>
      </c>
      <c r="F7" s="13">
        <v>3404</v>
      </c>
      <c r="G7" s="9">
        <f t="shared" si="2"/>
        <v>17.02</v>
      </c>
      <c r="H7" s="9"/>
      <c r="I7" s="7">
        <f t="shared" si="8"/>
        <v>204.24</v>
      </c>
      <c r="J7" s="21">
        <f t="shared" si="4"/>
        <v>14.02</v>
      </c>
      <c r="K7" s="21">
        <f t="shared" si="5"/>
        <v>168.24</v>
      </c>
      <c r="L7" s="20">
        <f t="shared" si="6"/>
        <v>77.11</v>
      </c>
      <c r="N7" s="37"/>
      <c r="O7" s="38"/>
      <c r="P7" s="38"/>
      <c r="Q7" s="38"/>
      <c r="R7" s="39"/>
    </row>
    <row r="8" spans="1:18" ht="15" thickBot="1">
      <c r="A8" s="11">
        <v>42522</v>
      </c>
      <c r="B8" s="9">
        <v>700</v>
      </c>
      <c r="C8" s="9">
        <f t="shared" si="0"/>
        <v>3.5</v>
      </c>
      <c r="D8" s="9"/>
      <c r="E8" s="7">
        <f t="shared" si="7"/>
        <v>42</v>
      </c>
      <c r="F8" s="13">
        <v>3504</v>
      </c>
      <c r="G8" s="9">
        <f t="shared" si="2"/>
        <v>17.52</v>
      </c>
      <c r="H8" s="9"/>
      <c r="I8" s="7">
        <f t="shared" si="8"/>
        <v>210.24</v>
      </c>
      <c r="J8" s="21">
        <f t="shared" si="4"/>
        <v>14.02</v>
      </c>
      <c r="K8" s="21">
        <f t="shared" si="5"/>
        <v>168.24</v>
      </c>
      <c r="L8" s="20">
        <f t="shared" si="6"/>
        <v>77.11</v>
      </c>
      <c r="N8" s="37"/>
      <c r="O8" s="38"/>
      <c r="P8" s="38"/>
      <c r="Q8" s="38"/>
      <c r="R8" s="39"/>
    </row>
    <row r="9" spans="1:18" ht="15" thickBot="1">
      <c r="A9" s="11">
        <v>42552</v>
      </c>
      <c r="B9" s="9">
        <v>800</v>
      </c>
      <c r="C9" s="9">
        <f t="shared" si="0"/>
        <v>4</v>
      </c>
      <c r="D9" s="9"/>
      <c r="E9" s="7">
        <f t="shared" si="7"/>
        <v>48</v>
      </c>
      <c r="F9" s="9">
        <v>3604</v>
      </c>
      <c r="G9" s="9">
        <f t="shared" si="2"/>
        <v>18.02</v>
      </c>
      <c r="H9" s="9"/>
      <c r="I9" s="7">
        <f t="shared" si="8"/>
        <v>216.24</v>
      </c>
      <c r="J9" s="21">
        <f t="shared" si="4"/>
        <v>14.02</v>
      </c>
      <c r="K9" s="21">
        <f t="shared" si="5"/>
        <v>168.24</v>
      </c>
      <c r="L9" s="20">
        <f t="shared" si="6"/>
        <v>77.11</v>
      </c>
      <c r="N9" s="37"/>
      <c r="O9" s="38"/>
      <c r="P9" s="38"/>
      <c r="Q9" s="38"/>
      <c r="R9" s="39"/>
    </row>
    <row r="10" spans="1:18" ht="15" thickBot="1">
      <c r="A10" s="11">
        <v>42583</v>
      </c>
      <c r="B10" s="9">
        <v>900</v>
      </c>
      <c r="C10" s="9">
        <f t="shared" si="0"/>
        <v>4.5</v>
      </c>
      <c r="D10" s="9"/>
      <c r="E10" s="7">
        <f t="shared" si="7"/>
        <v>54</v>
      </c>
      <c r="F10" s="13">
        <v>3704</v>
      </c>
      <c r="G10" s="9">
        <f t="shared" si="2"/>
        <v>18.52</v>
      </c>
      <c r="H10" s="9"/>
      <c r="I10" s="7">
        <f t="shared" si="8"/>
        <v>222.24</v>
      </c>
      <c r="J10" s="21">
        <f t="shared" si="4"/>
        <v>14.02</v>
      </c>
      <c r="K10" s="21">
        <f t="shared" si="5"/>
        <v>168.24</v>
      </c>
      <c r="L10" s="20">
        <f t="shared" si="6"/>
        <v>77.11</v>
      </c>
      <c r="N10" s="37"/>
      <c r="O10" s="38"/>
      <c r="P10" s="38"/>
      <c r="Q10" s="38"/>
      <c r="R10" s="39"/>
    </row>
    <row r="11" spans="1:18" ht="15" thickBot="1">
      <c r="A11" s="11">
        <v>42614</v>
      </c>
      <c r="B11" s="9">
        <v>1000</v>
      </c>
      <c r="C11" s="9">
        <f t="shared" si="0"/>
        <v>5</v>
      </c>
      <c r="D11" s="9"/>
      <c r="E11" s="7">
        <f t="shared" si="7"/>
        <v>60</v>
      </c>
      <c r="F11" s="13">
        <v>3804</v>
      </c>
      <c r="G11" s="9">
        <f t="shared" si="2"/>
        <v>19.02</v>
      </c>
      <c r="H11" s="9"/>
      <c r="I11" s="7">
        <f t="shared" si="8"/>
        <v>228.24</v>
      </c>
      <c r="J11" s="21">
        <f t="shared" si="4"/>
        <v>14.02</v>
      </c>
      <c r="K11" s="21">
        <f t="shared" si="5"/>
        <v>168.24</v>
      </c>
      <c r="L11" s="20">
        <f t="shared" si="6"/>
        <v>77.11</v>
      </c>
      <c r="N11" s="37"/>
      <c r="O11" s="38"/>
      <c r="P11" s="38"/>
      <c r="Q11" s="38"/>
      <c r="R11" s="39"/>
    </row>
    <row r="12" spans="1:18" ht="15" thickBot="1">
      <c r="A12" s="11">
        <v>42644</v>
      </c>
      <c r="B12" s="9">
        <v>1100</v>
      </c>
      <c r="C12" s="9">
        <f t="shared" si="0"/>
        <v>5.5</v>
      </c>
      <c r="D12" s="9"/>
      <c r="E12" s="7">
        <f t="shared" si="7"/>
        <v>66</v>
      </c>
      <c r="F12" s="9">
        <v>3904</v>
      </c>
      <c r="G12" s="9">
        <f t="shared" si="2"/>
        <v>19.52</v>
      </c>
      <c r="H12" s="9"/>
      <c r="I12" s="7">
        <f t="shared" si="8"/>
        <v>234.24</v>
      </c>
      <c r="J12" s="21">
        <f t="shared" si="4"/>
        <v>14.02</v>
      </c>
      <c r="K12" s="21">
        <f t="shared" si="5"/>
        <v>168.24</v>
      </c>
      <c r="L12" s="20">
        <f t="shared" si="6"/>
        <v>77.11</v>
      </c>
      <c r="N12" s="37"/>
      <c r="O12" s="38"/>
      <c r="P12" s="38"/>
      <c r="Q12" s="38"/>
      <c r="R12" s="39"/>
    </row>
    <row r="13" spans="1:18" ht="15" thickBot="1">
      <c r="A13" s="11">
        <v>42675</v>
      </c>
      <c r="B13" s="9">
        <v>1200</v>
      </c>
      <c r="C13" s="9">
        <f t="shared" si="0"/>
        <v>6</v>
      </c>
      <c r="D13" s="9"/>
      <c r="E13" s="7">
        <f t="shared" si="7"/>
        <v>72</v>
      </c>
      <c r="F13" s="13">
        <v>4004</v>
      </c>
      <c r="G13" s="9">
        <f t="shared" si="2"/>
        <v>20.02</v>
      </c>
      <c r="H13" s="9"/>
      <c r="I13" s="7">
        <f t="shared" si="8"/>
        <v>240.24</v>
      </c>
      <c r="J13" s="21">
        <f t="shared" si="4"/>
        <v>14.02</v>
      </c>
      <c r="K13" s="21">
        <f t="shared" si="5"/>
        <v>168.24</v>
      </c>
      <c r="L13" s="20">
        <f t="shared" si="6"/>
        <v>77.11</v>
      </c>
      <c r="N13" s="37"/>
      <c r="O13" s="38"/>
      <c r="P13" s="38"/>
      <c r="Q13" s="38"/>
      <c r="R13" s="39"/>
    </row>
    <row r="14" spans="1:18" ht="15" thickBot="1">
      <c r="A14" s="11">
        <v>42705</v>
      </c>
      <c r="B14" s="9">
        <v>1300</v>
      </c>
      <c r="C14" s="9">
        <f t="shared" si="0"/>
        <v>6.5</v>
      </c>
      <c r="D14" s="9"/>
      <c r="E14" s="7">
        <f t="shared" si="7"/>
        <v>78</v>
      </c>
      <c r="F14" s="13">
        <v>4104</v>
      </c>
      <c r="G14" s="9">
        <f t="shared" si="2"/>
        <v>20.52</v>
      </c>
      <c r="H14" s="9"/>
      <c r="I14" s="7">
        <f t="shared" si="8"/>
        <v>246.24</v>
      </c>
      <c r="J14" s="21">
        <f t="shared" si="4"/>
        <v>14.02</v>
      </c>
      <c r="K14" s="21">
        <f t="shared" si="5"/>
        <v>168.24</v>
      </c>
      <c r="L14" s="20">
        <f t="shared" si="6"/>
        <v>77.11</v>
      </c>
      <c r="N14" s="37"/>
      <c r="O14" s="38"/>
      <c r="P14" s="38"/>
      <c r="Q14" s="38"/>
      <c r="R14" s="39"/>
    </row>
    <row r="15" spans="1:18" ht="15" thickBot="1">
      <c r="A15" s="11">
        <v>42736</v>
      </c>
      <c r="B15" s="9">
        <v>1400</v>
      </c>
      <c r="C15" s="9">
        <f t="shared" si="0"/>
        <v>7</v>
      </c>
      <c r="D15" s="9"/>
      <c r="E15" s="7">
        <f t="shared" si="7"/>
        <v>84</v>
      </c>
      <c r="F15" s="9">
        <v>4204</v>
      </c>
      <c r="G15" s="9">
        <f t="shared" si="2"/>
        <v>21.02</v>
      </c>
      <c r="H15" s="9"/>
      <c r="I15" s="7">
        <f t="shared" si="8"/>
        <v>252.24</v>
      </c>
      <c r="J15" s="21">
        <f t="shared" si="4"/>
        <v>14.02</v>
      </c>
      <c r="K15" s="21">
        <f t="shared" si="5"/>
        <v>168.24</v>
      </c>
      <c r="L15" s="20">
        <f t="shared" si="6"/>
        <v>77.11</v>
      </c>
      <c r="N15" s="37"/>
      <c r="O15" s="38"/>
      <c r="P15" s="38"/>
      <c r="Q15" s="38"/>
      <c r="R15" s="39"/>
    </row>
    <row r="16" spans="1:18" ht="15" thickBot="1">
      <c r="A16" s="11">
        <v>42767</v>
      </c>
      <c r="B16" s="9">
        <v>1500</v>
      </c>
      <c r="C16" s="9">
        <f t="shared" si="0"/>
        <v>7.5</v>
      </c>
      <c r="D16" s="9"/>
      <c r="E16" s="7">
        <f t="shared" si="7"/>
        <v>90</v>
      </c>
      <c r="F16" s="13">
        <v>4304</v>
      </c>
      <c r="G16" s="9">
        <f t="shared" si="2"/>
        <v>21.52</v>
      </c>
      <c r="H16" s="9"/>
      <c r="I16" s="7">
        <f t="shared" si="8"/>
        <v>258.24</v>
      </c>
      <c r="J16" s="21">
        <f t="shared" si="4"/>
        <v>14.02</v>
      </c>
      <c r="K16" s="21">
        <f t="shared" si="5"/>
        <v>168.24</v>
      </c>
      <c r="L16" s="20">
        <f t="shared" si="6"/>
        <v>77.11</v>
      </c>
      <c r="N16" s="37"/>
      <c r="O16" s="38"/>
      <c r="P16" s="38"/>
      <c r="Q16" s="38"/>
      <c r="R16" s="39"/>
    </row>
    <row r="17" spans="1:18" ht="15" thickBot="1">
      <c r="A17" s="11">
        <v>42795</v>
      </c>
      <c r="B17" s="9">
        <v>1600</v>
      </c>
      <c r="C17" s="9">
        <f t="shared" si="0"/>
        <v>8</v>
      </c>
      <c r="D17" s="9"/>
      <c r="E17" s="7">
        <f>6*B17/100</f>
        <v>96</v>
      </c>
      <c r="F17" s="13">
        <v>4404</v>
      </c>
      <c r="G17" s="9">
        <f t="shared" si="2"/>
        <v>22.02</v>
      </c>
      <c r="H17" s="9"/>
      <c r="I17" s="7">
        <f>6*F17/100</f>
        <v>264.24</v>
      </c>
      <c r="J17" s="21">
        <f t="shared" si="4"/>
        <v>14.02</v>
      </c>
      <c r="K17" s="21">
        <f t="shared" si="5"/>
        <v>168.24</v>
      </c>
      <c r="L17" s="20">
        <f t="shared" si="6"/>
        <v>77.11</v>
      </c>
      <c r="N17" s="37"/>
      <c r="O17" s="38"/>
      <c r="P17" s="38"/>
      <c r="Q17" s="38"/>
      <c r="R17" s="39"/>
    </row>
    <row r="18" spans="1:18" ht="15" thickBot="1">
      <c r="A18" s="11">
        <v>42826</v>
      </c>
      <c r="B18" s="9">
        <v>1700</v>
      </c>
      <c r="C18" s="9">
        <f t="shared" si="0"/>
        <v>8.5</v>
      </c>
      <c r="D18" s="9"/>
      <c r="E18" s="7">
        <f t="shared" si="7"/>
        <v>102</v>
      </c>
      <c r="F18" s="9">
        <v>4504</v>
      </c>
      <c r="G18" s="9">
        <f t="shared" si="2"/>
        <v>22.52</v>
      </c>
      <c r="H18" s="9"/>
      <c r="I18" s="7">
        <f t="shared" si="8"/>
        <v>270.24</v>
      </c>
      <c r="J18" s="21">
        <f t="shared" si="4"/>
        <v>14.02</v>
      </c>
      <c r="K18" s="21">
        <f t="shared" si="5"/>
        <v>168.24</v>
      </c>
      <c r="L18" s="20">
        <f t="shared" si="6"/>
        <v>77.11</v>
      </c>
      <c r="N18" s="37"/>
      <c r="O18" s="38"/>
      <c r="P18" s="38"/>
      <c r="Q18" s="38"/>
      <c r="R18" s="39"/>
    </row>
    <row r="19" spans="1:18" ht="15" thickBot="1">
      <c r="A19" s="11">
        <v>42856</v>
      </c>
      <c r="B19" s="9">
        <v>1800</v>
      </c>
      <c r="C19" s="9">
        <f t="shared" si="0"/>
        <v>9</v>
      </c>
      <c r="D19" s="9"/>
      <c r="E19" s="7">
        <f t="shared" si="7"/>
        <v>108</v>
      </c>
      <c r="F19" s="13">
        <v>4604</v>
      </c>
      <c r="G19" s="9">
        <f t="shared" si="2"/>
        <v>23.02</v>
      </c>
      <c r="H19" s="9"/>
      <c r="I19" s="7">
        <f t="shared" si="8"/>
        <v>276.24</v>
      </c>
      <c r="J19" s="21">
        <f t="shared" si="4"/>
        <v>14.02</v>
      </c>
      <c r="K19" s="21">
        <f t="shared" si="5"/>
        <v>168.24</v>
      </c>
      <c r="L19" s="20">
        <f t="shared" si="6"/>
        <v>77.11</v>
      </c>
      <c r="N19" s="37"/>
      <c r="O19" s="38"/>
      <c r="P19" s="38"/>
      <c r="Q19" s="38"/>
      <c r="R19" s="39"/>
    </row>
    <row r="20" spans="1:18" ht="15" thickBot="1">
      <c r="A20" s="11">
        <v>42887</v>
      </c>
      <c r="B20" s="9">
        <v>1900</v>
      </c>
      <c r="C20" s="9">
        <f t="shared" si="0"/>
        <v>9.5</v>
      </c>
      <c r="D20" s="9"/>
      <c r="E20" s="7">
        <f t="shared" si="7"/>
        <v>114</v>
      </c>
      <c r="F20" s="13">
        <v>4704</v>
      </c>
      <c r="G20" s="9">
        <f t="shared" si="2"/>
        <v>23.52</v>
      </c>
      <c r="H20" s="9"/>
      <c r="I20" s="7">
        <f t="shared" si="8"/>
        <v>282.24</v>
      </c>
      <c r="J20" s="21">
        <f t="shared" si="4"/>
        <v>14.02</v>
      </c>
      <c r="K20" s="21">
        <f t="shared" si="5"/>
        <v>168.24</v>
      </c>
      <c r="L20" s="20">
        <f t="shared" si="6"/>
        <v>77.11</v>
      </c>
      <c r="N20" s="37"/>
      <c r="O20" s="38"/>
      <c r="P20" s="38"/>
      <c r="Q20" s="38"/>
      <c r="R20" s="39"/>
    </row>
    <row r="21" spans="1:18" ht="15" thickBot="1">
      <c r="A21" s="11">
        <v>42917</v>
      </c>
      <c r="B21" s="9">
        <v>2000</v>
      </c>
      <c r="C21" s="9">
        <f t="shared" si="0"/>
        <v>10</v>
      </c>
      <c r="D21" s="9"/>
      <c r="E21" s="7">
        <f t="shared" si="7"/>
        <v>120</v>
      </c>
      <c r="F21" s="9">
        <v>4804</v>
      </c>
      <c r="G21" s="9">
        <f t="shared" si="2"/>
        <v>24.02</v>
      </c>
      <c r="H21" s="9"/>
      <c r="I21" s="7">
        <f t="shared" si="8"/>
        <v>288.24</v>
      </c>
      <c r="J21" s="21">
        <f t="shared" si="4"/>
        <v>14.02</v>
      </c>
      <c r="K21" s="21">
        <f t="shared" si="5"/>
        <v>168.24</v>
      </c>
      <c r="L21" s="20">
        <f t="shared" si="6"/>
        <v>77.11</v>
      </c>
      <c r="N21" s="37"/>
      <c r="O21" s="38"/>
      <c r="P21" s="38"/>
      <c r="Q21" s="38"/>
      <c r="R21" s="39"/>
    </row>
    <row r="22" spans="1:18" ht="15" thickBot="1">
      <c r="A22" s="11">
        <v>42948</v>
      </c>
      <c r="B22" s="9">
        <v>2100</v>
      </c>
      <c r="C22" s="9">
        <f t="shared" si="0"/>
        <v>10.5</v>
      </c>
      <c r="D22" s="9"/>
      <c r="E22" s="7">
        <f t="shared" si="7"/>
        <v>126</v>
      </c>
      <c r="F22" s="13">
        <v>4904</v>
      </c>
      <c r="G22" s="9">
        <f t="shared" si="2"/>
        <v>24.52</v>
      </c>
      <c r="H22" s="9"/>
      <c r="I22" s="7">
        <f t="shared" si="8"/>
        <v>294.24</v>
      </c>
      <c r="J22" s="21">
        <f t="shared" si="4"/>
        <v>14.02</v>
      </c>
      <c r="K22" s="21">
        <f t="shared" si="5"/>
        <v>168.24</v>
      </c>
      <c r="L22" s="20">
        <f t="shared" si="6"/>
        <v>77.11</v>
      </c>
      <c r="N22" s="37"/>
      <c r="O22" s="38"/>
      <c r="P22" s="38"/>
      <c r="Q22" s="38"/>
      <c r="R22" s="39"/>
    </row>
    <row r="23" spans="1:18" ht="15" thickBot="1">
      <c r="A23" s="11">
        <v>42979</v>
      </c>
      <c r="B23" s="9">
        <v>2200</v>
      </c>
      <c r="C23" s="9">
        <f t="shared" si="0"/>
        <v>11</v>
      </c>
      <c r="D23" s="9"/>
      <c r="E23" s="7">
        <f t="shared" si="7"/>
        <v>132</v>
      </c>
      <c r="F23" s="13">
        <v>5004</v>
      </c>
      <c r="G23" s="9">
        <f t="shared" si="2"/>
        <v>25.02</v>
      </c>
      <c r="H23" s="9"/>
      <c r="I23" s="7">
        <f t="shared" si="8"/>
        <v>300.24</v>
      </c>
      <c r="J23" s="21">
        <f t="shared" si="4"/>
        <v>14.02</v>
      </c>
      <c r="K23" s="21">
        <f t="shared" si="5"/>
        <v>168.24</v>
      </c>
      <c r="L23" s="20">
        <f t="shared" si="6"/>
        <v>77.11</v>
      </c>
      <c r="N23" s="37"/>
      <c r="O23" s="38"/>
      <c r="P23" s="38"/>
      <c r="Q23" s="38"/>
      <c r="R23" s="39"/>
    </row>
    <row r="24" spans="1:18" ht="15" thickBot="1">
      <c r="A24" s="11">
        <v>43009</v>
      </c>
      <c r="B24" s="9">
        <v>2300</v>
      </c>
      <c r="C24" s="9">
        <f t="shared" si="0"/>
        <v>11.5</v>
      </c>
      <c r="D24" s="9"/>
      <c r="E24" s="7">
        <f t="shared" si="7"/>
        <v>138</v>
      </c>
      <c r="F24" s="9">
        <v>5104</v>
      </c>
      <c r="G24" s="9">
        <f t="shared" si="2"/>
        <v>25.52</v>
      </c>
      <c r="H24" s="9"/>
      <c r="I24" s="7">
        <f t="shared" si="8"/>
        <v>306.24</v>
      </c>
      <c r="J24" s="21">
        <f t="shared" si="4"/>
        <v>14.02</v>
      </c>
      <c r="K24" s="21">
        <f t="shared" si="5"/>
        <v>168.24</v>
      </c>
      <c r="L24" s="20">
        <f t="shared" si="6"/>
        <v>77.11</v>
      </c>
      <c r="N24" s="37"/>
      <c r="O24" s="38"/>
      <c r="P24" s="38"/>
      <c r="Q24" s="38"/>
      <c r="R24" s="39"/>
    </row>
    <row r="25" spans="1:18" ht="15" thickBot="1">
      <c r="A25" s="11">
        <v>43040</v>
      </c>
      <c r="B25" s="9">
        <v>2400</v>
      </c>
      <c r="C25" s="9">
        <f t="shared" si="0"/>
        <v>12</v>
      </c>
      <c r="D25" s="9"/>
      <c r="E25" s="7">
        <f t="shared" si="7"/>
        <v>144</v>
      </c>
      <c r="F25" s="13">
        <v>5204</v>
      </c>
      <c r="G25" s="9">
        <f t="shared" si="2"/>
        <v>26.02</v>
      </c>
      <c r="H25" s="9"/>
      <c r="I25" s="7">
        <f t="shared" si="8"/>
        <v>312.24</v>
      </c>
      <c r="J25" s="21">
        <f t="shared" si="4"/>
        <v>14.02</v>
      </c>
      <c r="K25" s="21">
        <f t="shared" si="5"/>
        <v>168.24</v>
      </c>
      <c r="L25" s="20">
        <f t="shared" si="6"/>
        <v>77.11</v>
      </c>
      <c r="N25" s="37"/>
      <c r="O25" s="38"/>
      <c r="P25" s="38"/>
      <c r="Q25" s="38"/>
      <c r="R25" s="39"/>
    </row>
    <row r="26" spans="1:18" ht="15" thickBot="1">
      <c r="A26" s="11">
        <v>43070</v>
      </c>
      <c r="B26" s="9">
        <v>2500</v>
      </c>
      <c r="C26" s="9">
        <f t="shared" si="0"/>
        <v>12.5</v>
      </c>
      <c r="D26" s="9"/>
      <c r="E26" s="7">
        <f t="shared" si="7"/>
        <v>150</v>
      </c>
      <c r="F26" s="13">
        <v>5304</v>
      </c>
      <c r="G26" s="9">
        <f t="shared" si="2"/>
        <v>26.52</v>
      </c>
      <c r="H26" s="9"/>
      <c r="I26" s="7">
        <f t="shared" si="8"/>
        <v>318.24</v>
      </c>
      <c r="J26" s="21">
        <f t="shared" si="4"/>
        <v>14.02</v>
      </c>
      <c r="K26" s="21">
        <f t="shared" si="5"/>
        <v>168.24</v>
      </c>
      <c r="L26" s="20">
        <f t="shared" si="6"/>
        <v>77.11</v>
      </c>
      <c r="N26" s="37"/>
      <c r="O26" s="38"/>
      <c r="P26" s="38"/>
      <c r="Q26" s="38"/>
      <c r="R26" s="39"/>
    </row>
    <row r="27" spans="1:18" ht="15" thickBot="1">
      <c r="A27" s="11">
        <v>43101</v>
      </c>
      <c r="B27" s="9">
        <v>2600</v>
      </c>
      <c r="C27" s="9">
        <f t="shared" si="0"/>
        <v>13</v>
      </c>
      <c r="D27" s="9"/>
      <c r="E27" s="7">
        <f t="shared" si="7"/>
        <v>156</v>
      </c>
      <c r="F27" s="9">
        <v>5404</v>
      </c>
      <c r="G27" s="9">
        <f t="shared" si="2"/>
        <v>27.02</v>
      </c>
      <c r="H27" s="9"/>
      <c r="I27" s="7">
        <f t="shared" si="8"/>
        <v>324.24</v>
      </c>
      <c r="J27" s="21">
        <f t="shared" si="4"/>
        <v>14.02</v>
      </c>
      <c r="K27" s="21">
        <f t="shared" si="5"/>
        <v>168.24</v>
      </c>
      <c r="L27" s="20">
        <f t="shared" si="6"/>
        <v>77.11</v>
      </c>
      <c r="N27" s="37"/>
      <c r="O27" s="38"/>
      <c r="P27" s="38"/>
      <c r="Q27" s="38"/>
      <c r="R27" s="39"/>
    </row>
    <row r="28" spans="1:18" ht="15" thickBot="1">
      <c r="A28" s="11">
        <v>43132</v>
      </c>
      <c r="B28" s="9">
        <v>2700</v>
      </c>
      <c r="C28" s="9">
        <f t="shared" si="0"/>
        <v>13.5</v>
      </c>
      <c r="D28" s="9"/>
      <c r="E28" s="7">
        <f t="shared" si="7"/>
        <v>162</v>
      </c>
      <c r="F28" s="13">
        <v>5504</v>
      </c>
      <c r="G28" s="9">
        <f t="shared" si="2"/>
        <v>27.52</v>
      </c>
      <c r="H28" s="9"/>
      <c r="I28" s="7">
        <f t="shared" si="8"/>
        <v>330.24</v>
      </c>
      <c r="J28" s="21">
        <f t="shared" si="4"/>
        <v>14.02</v>
      </c>
      <c r="K28" s="21">
        <f t="shared" si="5"/>
        <v>168.24</v>
      </c>
      <c r="L28" s="20">
        <f t="shared" si="6"/>
        <v>77.11</v>
      </c>
      <c r="N28" s="37"/>
      <c r="O28" s="38"/>
      <c r="P28" s="38"/>
      <c r="Q28" s="38"/>
      <c r="R28" s="39"/>
    </row>
    <row r="29" spans="1:18" ht="15" thickBot="1">
      <c r="A29" s="11">
        <v>43160</v>
      </c>
      <c r="B29" s="9">
        <v>2800</v>
      </c>
      <c r="C29" s="9">
        <f t="shared" si="0"/>
        <v>14</v>
      </c>
      <c r="D29" s="9"/>
      <c r="E29" s="7">
        <f t="shared" si="7"/>
        <v>168</v>
      </c>
      <c r="F29" s="13">
        <v>5604</v>
      </c>
      <c r="G29" s="9">
        <f t="shared" si="2"/>
        <v>28.02</v>
      </c>
      <c r="H29" s="9"/>
      <c r="I29" s="7">
        <f t="shared" si="8"/>
        <v>336.24</v>
      </c>
      <c r="J29" s="21">
        <f t="shared" si="4"/>
        <v>14.02</v>
      </c>
      <c r="K29" s="21">
        <f t="shared" si="5"/>
        <v>168.24</v>
      </c>
      <c r="L29" s="20">
        <f t="shared" si="6"/>
        <v>77.11</v>
      </c>
      <c r="N29" s="37"/>
      <c r="O29" s="38"/>
      <c r="P29" s="38"/>
      <c r="Q29" s="38"/>
      <c r="R29" s="39"/>
    </row>
    <row r="30" spans="1:18" ht="15" thickBot="1">
      <c r="A30" s="11">
        <v>43191</v>
      </c>
      <c r="B30" s="9">
        <v>2900</v>
      </c>
      <c r="C30" s="9">
        <f t="shared" si="0"/>
        <v>14.5</v>
      </c>
      <c r="D30" s="9"/>
      <c r="E30" s="7">
        <f t="shared" si="7"/>
        <v>174</v>
      </c>
      <c r="F30" s="9">
        <v>5704</v>
      </c>
      <c r="G30" s="9">
        <f t="shared" si="2"/>
        <v>28.52</v>
      </c>
      <c r="H30" s="9"/>
      <c r="I30" s="7">
        <f t="shared" si="8"/>
        <v>342.24</v>
      </c>
      <c r="J30" s="21">
        <f t="shared" si="4"/>
        <v>14.02</v>
      </c>
      <c r="K30" s="21">
        <f t="shared" si="5"/>
        <v>168.24</v>
      </c>
      <c r="L30" s="20">
        <f t="shared" si="6"/>
        <v>77.11</v>
      </c>
      <c r="N30" s="37"/>
      <c r="O30" s="38"/>
      <c r="P30" s="38"/>
      <c r="Q30" s="38"/>
      <c r="R30" s="39"/>
    </row>
    <row r="31" spans="1:18" ht="15" thickBot="1">
      <c r="A31" s="11">
        <v>43221</v>
      </c>
      <c r="B31" s="9">
        <v>3000</v>
      </c>
      <c r="C31" s="9">
        <f t="shared" si="0"/>
        <v>15</v>
      </c>
      <c r="D31" s="9"/>
      <c r="E31" s="7">
        <f t="shared" si="7"/>
        <v>180</v>
      </c>
      <c r="F31" s="13">
        <v>5804</v>
      </c>
      <c r="G31" s="9">
        <f t="shared" si="2"/>
        <v>29.02</v>
      </c>
      <c r="H31" s="9"/>
      <c r="I31" s="7">
        <f t="shared" si="8"/>
        <v>348.24</v>
      </c>
      <c r="J31" s="21">
        <f t="shared" si="4"/>
        <v>14.02</v>
      </c>
      <c r="K31" s="21">
        <f t="shared" si="5"/>
        <v>168.24</v>
      </c>
      <c r="L31" s="20">
        <f t="shared" si="6"/>
        <v>77.11</v>
      </c>
      <c r="N31" s="37"/>
      <c r="O31" s="38"/>
      <c r="P31" s="38"/>
      <c r="Q31" s="38"/>
      <c r="R31" s="39"/>
    </row>
    <row r="32" spans="1:18" ht="15" thickBot="1">
      <c r="A32" s="11">
        <v>43252</v>
      </c>
      <c r="B32" s="9">
        <v>3100</v>
      </c>
      <c r="C32" s="9">
        <f t="shared" si="0"/>
        <v>15.5</v>
      </c>
      <c r="D32" s="9"/>
      <c r="E32" s="7">
        <f t="shared" si="7"/>
        <v>186</v>
      </c>
      <c r="F32" s="13">
        <v>5904</v>
      </c>
      <c r="G32" s="9">
        <f t="shared" si="2"/>
        <v>29.52</v>
      </c>
      <c r="H32" s="9"/>
      <c r="I32" s="7">
        <f t="shared" si="8"/>
        <v>354.24</v>
      </c>
      <c r="J32" s="21">
        <f t="shared" si="4"/>
        <v>14.02</v>
      </c>
      <c r="K32" s="21">
        <f t="shared" si="5"/>
        <v>168.24</v>
      </c>
      <c r="L32" s="20">
        <f t="shared" si="6"/>
        <v>77.11</v>
      </c>
      <c r="N32" s="37"/>
      <c r="O32" s="38"/>
      <c r="P32" s="38"/>
      <c r="Q32" s="38"/>
      <c r="R32" s="39"/>
    </row>
    <row r="33" spans="1:18" ht="15" thickBot="1">
      <c r="A33" s="11">
        <v>43282</v>
      </c>
      <c r="B33" s="9">
        <v>3200</v>
      </c>
      <c r="C33" s="9">
        <f t="shared" si="0"/>
        <v>16</v>
      </c>
      <c r="D33" s="9"/>
      <c r="E33" s="7">
        <f t="shared" si="7"/>
        <v>192</v>
      </c>
      <c r="F33" s="9">
        <v>6004</v>
      </c>
      <c r="G33" s="9">
        <f t="shared" si="2"/>
        <v>30.02</v>
      </c>
      <c r="H33" s="9"/>
      <c r="I33" s="7">
        <f t="shared" si="8"/>
        <v>360.24</v>
      </c>
      <c r="J33" s="21">
        <f t="shared" si="4"/>
        <v>14.02</v>
      </c>
      <c r="K33" s="21">
        <f t="shared" si="5"/>
        <v>168.24</v>
      </c>
      <c r="L33" s="20">
        <f t="shared" si="6"/>
        <v>77.11</v>
      </c>
      <c r="N33" s="37"/>
      <c r="O33" s="38"/>
      <c r="P33" s="38"/>
      <c r="Q33" s="38"/>
      <c r="R33" s="39"/>
    </row>
    <row r="34" spans="1:18" ht="15" thickBot="1">
      <c r="A34" s="11">
        <v>43313</v>
      </c>
      <c r="B34" s="9">
        <v>3300</v>
      </c>
      <c r="C34" s="9">
        <f t="shared" si="0"/>
        <v>16.5</v>
      </c>
      <c r="D34" s="9"/>
      <c r="E34" s="7">
        <f t="shared" si="7"/>
        <v>198</v>
      </c>
      <c r="F34" s="13">
        <v>6104</v>
      </c>
      <c r="G34" s="9">
        <f t="shared" si="2"/>
        <v>30.52</v>
      </c>
      <c r="H34" s="9"/>
      <c r="I34" s="7">
        <f t="shared" si="8"/>
        <v>366.24</v>
      </c>
      <c r="J34" s="21">
        <f t="shared" si="4"/>
        <v>14.02</v>
      </c>
      <c r="K34" s="21">
        <f t="shared" si="5"/>
        <v>168.24</v>
      </c>
      <c r="L34" s="20">
        <f t="shared" si="6"/>
        <v>77.11</v>
      </c>
      <c r="N34" s="37"/>
      <c r="O34" s="38"/>
      <c r="P34" s="38"/>
      <c r="Q34" s="38"/>
      <c r="R34" s="39"/>
    </row>
    <row r="35" spans="1:18" ht="15" thickBot="1">
      <c r="A35" s="11">
        <v>43344</v>
      </c>
      <c r="B35" s="9">
        <v>3400</v>
      </c>
      <c r="C35" s="9">
        <f t="shared" si="0"/>
        <v>17</v>
      </c>
      <c r="D35" s="9"/>
      <c r="E35" s="7">
        <f t="shared" si="7"/>
        <v>204</v>
      </c>
      <c r="F35" s="13">
        <v>6204</v>
      </c>
      <c r="G35" s="9">
        <f t="shared" si="2"/>
        <v>31.02</v>
      </c>
      <c r="H35" s="9"/>
      <c r="I35" s="7">
        <f t="shared" si="8"/>
        <v>372.24</v>
      </c>
      <c r="J35" s="21">
        <f t="shared" si="4"/>
        <v>14.02</v>
      </c>
      <c r="K35" s="21">
        <f t="shared" si="5"/>
        <v>168.24</v>
      </c>
      <c r="L35" s="20">
        <f t="shared" si="6"/>
        <v>77.11</v>
      </c>
      <c r="N35" s="37"/>
      <c r="O35" s="38"/>
      <c r="P35" s="38"/>
      <c r="Q35" s="38"/>
      <c r="R35" s="39"/>
    </row>
    <row r="36" spans="1:18" ht="15" thickBot="1">
      <c r="A36" s="11">
        <v>43374</v>
      </c>
      <c r="B36" s="9">
        <v>3500</v>
      </c>
      <c r="C36" s="9">
        <f t="shared" si="0"/>
        <v>17.5</v>
      </c>
      <c r="D36" s="9"/>
      <c r="E36" s="7">
        <f t="shared" si="7"/>
        <v>210</v>
      </c>
      <c r="F36" s="9">
        <v>6304</v>
      </c>
      <c r="G36" s="9">
        <f t="shared" si="2"/>
        <v>31.52</v>
      </c>
      <c r="H36" s="9"/>
      <c r="I36" s="7">
        <f t="shared" si="8"/>
        <v>378.24</v>
      </c>
      <c r="J36" s="21">
        <f t="shared" si="4"/>
        <v>14.02</v>
      </c>
      <c r="K36" s="21">
        <f t="shared" si="5"/>
        <v>168.24</v>
      </c>
      <c r="L36" s="20">
        <f t="shared" si="6"/>
        <v>77.11</v>
      </c>
      <c r="N36" s="37"/>
      <c r="O36" s="38"/>
      <c r="P36" s="38"/>
      <c r="Q36" s="38"/>
      <c r="R36" s="39"/>
    </row>
    <row r="37" spans="1:18" ht="15" thickBot="1">
      <c r="A37" s="11">
        <v>43405</v>
      </c>
      <c r="B37" s="9">
        <v>3600</v>
      </c>
      <c r="C37" s="9">
        <f t="shared" si="0"/>
        <v>18</v>
      </c>
      <c r="D37" s="9"/>
      <c r="E37" s="7">
        <f t="shared" si="7"/>
        <v>216</v>
      </c>
      <c r="F37" s="13">
        <v>6404</v>
      </c>
      <c r="G37" s="9">
        <f t="shared" si="2"/>
        <v>32.020000000000003</v>
      </c>
      <c r="H37" s="9"/>
      <c r="I37" s="7">
        <f t="shared" si="8"/>
        <v>384.24</v>
      </c>
      <c r="J37" s="21">
        <f t="shared" si="4"/>
        <v>14.020000000000003</v>
      </c>
      <c r="K37" s="21">
        <f t="shared" si="5"/>
        <v>168.24</v>
      </c>
      <c r="L37" s="20">
        <f t="shared" si="6"/>
        <v>77.11</v>
      </c>
      <c r="N37" s="37"/>
      <c r="O37" s="38"/>
      <c r="P37" s="38"/>
      <c r="Q37" s="38"/>
      <c r="R37" s="39"/>
    </row>
    <row r="38" spans="1:18" ht="15" thickBot="1">
      <c r="A38" s="11">
        <v>43435</v>
      </c>
      <c r="B38" s="9">
        <v>3700</v>
      </c>
      <c r="C38" s="9">
        <f t="shared" si="0"/>
        <v>18.5</v>
      </c>
      <c r="D38" s="9"/>
      <c r="E38" s="7">
        <f t="shared" si="7"/>
        <v>222</v>
      </c>
      <c r="F38" s="13">
        <v>6504</v>
      </c>
      <c r="G38" s="9">
        <f t="shared" si="2"/>
        <v>32.520000000000003</v>
      </c>
      <c r="H38" s="9"/>
      <c r="I38" s="7">
        <f t="shared" si="8"/>
        <v>390.24</v>
      </c>
      <c r="J38" s="21">
        <f t="shared" si="4"/>
        <v>14.020000000000003</v>
      </c>
      <c r="K38" s="21">
        <f t="shared" si="5"/>
        <v>168.24</v>
      </c>
      <c r="L38" s="20">
        <f t="shared" si="6"/>
        <v>77.11</v>
      </c>
      <c r="N38" s="40"/>
      <c r="O38" s="41"/>
      <c r="P38" s="41"/>
      <c r="Q38" s="41"/>
      <c r="R38" s="42"/>
    </row>
    <row r="39" spans="1:18" ht="15" thickBot="1">
      <c r="A39" s="11">
        <v>43466</v>
      </c>
      <c r="B39" s="9">
        <v>3800</v>
      </c>
      <c r="C39" s="9">
        <f t="shared" si="0"/>
        <v>19</v>
      </c>
      <c r="D39" s="9"/>
      <c r="E39" s="7">
        <f t="shared" si="7"/>
        <v>228</v>
      </c>
      <c r="F39" s="9">
        <v>6604</v>
      </c>
      <c r="G39" s="9">
        <f t="shared" si="2"/>
        <v>33.020000000000003</v>
      </c>
      <c r="H39" s="9"/>
      <c r="I39" s="7">
        <f t="shared" si="8"/>
        <v>396.24</v>
      </c>
      <c r="J39" s="21">
        <f t="shared" si="4"/>
        <v>14.020000000000003</v>
      </c>
      <c r="K39" s="21">
        <f t="shared" si="5"/>
        <v>168.24</v>
      </c>
      <c r="L39" s="20">
        <f t="shared" si="6"/>
        <v>77.11</v>
      </c>
    </row>
    <row r="40" spans="1:18" ht="15" thickBot="1">
      <c r="A40" s="11">
        <v>43497</v>
      </c>
      <c r="B40" s="9">
        <v>3900</v>
      </c>
      <c r="C40" s="9">
        <f t="shared" si="0"/>
        <v>19.5</v>
      </c>
      <c r="D40" s="9"/>
      <c r="E40" s="7">
        <f t="shared" si="7"/>
        <v>234</v>
      </c>
      <c r="F40" s="13">
        <v>6704</v>
      </c>
      <c r="G40" s="9">
        <f t="shared" si="2"/>
        <v>33.520000000000003</v>
      </c>
      <c r="H40" s="9"/>
      <c r="I40" s="7">
        <f t="shared" si="8"/>
        <v>402.24</v>
      </c>
      <c r="J40" s="21">
        <f t="shared" si="4"/>
        <v>14.020000000000003</v>
      </c>
      <c r="K40" s="21">
        <f t="shared" si="5"/>
        <v>168.24</v>
      </c>
      <c r="L40" s="20">
        <f t="shared" si="6"/>
        <v>77.11</v>
      </c>
    </row>
    <row r="41" spans="1:18" ht="15" thickBot="1">
      <c r="A41" s="11">
        <v>43525</v>
      </c>
      <c r="B41" s="9">
        <v>4000</v>
      </c>
      <c r="C41" s="9">
        <f t="shared" si="0"/>
        <v>20</v>
      </c>
      <c r="D41" s="9"/>
      <c r="E41" s="7">
        <f t="shared" si="7"/>
        <v>240</v>
      </c>
      <c r="F41" s="13">
        <v>6804</v>
      </c>
      <c r="G41" s="9">
        <f t="shared" si="2"/>
        <v>34.020000000000003</v>
      </c>
      <c r="H41" s="9"/>
      <c r="I41" s="7">
        <f t="shared" si="8"/>
        <v>408.24</v>
      </c>
      <c r="J41" s="21">
        <f t="shared" si="4"/>
        <v>14.020000000000003</v>
      </c>
      <c r="K41" s="21">
        <f t="shared" si="5"/>
        <v>168.24</v>
      </c>
      <c r="L41" s="20">
        <f>(I41-E41-J41)/2</f>
        <v>77.11</v>
      </c>
    </row>
    <row r="42" spans="1:18" ht="15" thickBot="1">
      <c r="A42" s="11">
        <v>43556</v>
      </c>
      <c r="B42" s="9">
        <v>4100</v>
      </c>
      <c r="C42" s="9">
        <f t="shared" si="0"/>
        <v>20.5</v>
      </c>
      <c r="D42" s="9"/>
      <c r="E42" s="7">
        <f t="shared" si="7"/>
        <v>246</v>
      </c>
      <c r="F42" s="9">
        <v>6904</v>
      </c>
      <c r="G42" s="9">
        <f t="shared" si="2"/>
        <v>34.520000000000003</v>
      </c>
      <c r="H42" s="9"/>
      <c r="I42" s="7">
        <f t="shared" si="8"/>
        <v>414.24</v>
      </c>
      <c r="J42" s="21">
        <f t="shared" si="4"/>
        <v>14.020000000000003</v>
      </c>
      <c r="K42" s="21">
        <f t="shared" si="5"/>
        <v>168.24</v>
      </c>
      <c r="L42" s="20">
        <f>I42-E42-J42</f>
        <v>154.22</v>
      </c>
    </row>
    <row r="43" spans="1:18" ht="15" thickBot="1">
      <c r="A43" s="11">
        <v>43586</v>
      </c>
      <c r="B43" s="9">
        <v>4200</v>
      </c>
      <c r="C43" s="9">
        <f t="shared" si="0"/>
        <v>21</v>
      </c>
      <c r="D43" s="9"/>
      <c r="E43" s="7">
        <f t="shared" si="7"/>
        <v>252</v>
      </c>
      <c r="F43" s="13">
        <v>7004</v>
      </c>
      <c r="G43" s="9">
        <f t="shared" si="2"/>
        <v>35.020000000000003</v>
      </c>
      <c r="H43" s="9"/>
      <c r="I43" s="7">
        <f t="shared" si="8"/>
        <v>420.24</v>
      </c>
      <c r="J43" s="21">
        <f t="shared" si="4"/>
        <v>14.020000000000003</v>
      </c>
      <c r="K43" s="21">
        <f t="shared" si="5"/>
        <v>168.24</v>
      </c>
      <c r="L43" s="20">
        <f t="shared" ref="L43:L106" si="9">I43-E43-J43</f>
        <v>154.22</v>
      </c>
    </row>
    <row r="44" spans="1:18" ht="15.75" customHeight="1" thickBot="1">
      <c r="A44" s="11">
        <v>43617</v>
      </c>
      <c r="B44" s="9">
        <v>4300</v>
      </c>
      <c r="C44" s="9">
        <f t="shared" si="0"/>
        <v>21.5</v>
      </c>
      <c r="D44" s="9"/>
      <c r="E44" s="7">
        <f t="shared" si="7"/>
        <v>258</v>
      </c>
      <c r="F44" s="13">
        <v>7104</v>
      </c>
      <c r="G44" s="9">
        <f t="shared" si="2"/>
        <v>35.520000000000003</v>
      </c>
      <c r="H44" s="9"/>
      <c r="I44" s="7">
        <f t="shared" si="8"/>
        <v>426.24</v>
      </c>
      <c r="J44" s="21">
        <f t="shared" si="4"/>
        <v>14.020000000000003</v>
      </c>
      <c r="K44" s="21">
        <f t="shared" si="5"/>
        <v>168.24</v>
      </c>
      <c r="L44" s="20">
        <f t="shared" si="9"/>
        <v>154.22</v>
      </c>
      <c r="N44" s="43" t="s">
        <v>6</v>
      </c>
      <c r="O44" s="44"/>
      <c r="P44" s="44"/>
      <c r="Q44" s="44"/>
      <c r="R44" s="45"/>
    </row>
    <row r="45" spans="1:18" ht="15" thickBot="1">
      <c r="A45" s="11">
        <v>43647</v>
      </c>
      <c r="B45" s="9">
        <v>4400</v>
      </c>
      <c r="C45" s="9">
        <f t="shared" si="0"/>
        <v>22</v>
      </c>
      <c r="D45" s="9"/>
      <c r="E45" s="7">
        <f t="shared" si="7"/>
        <v>264</v>
      </c>
      <c r="F45" s="9">
        <v>7204</v>
      </c>
      <c r="G45" s="9">
        <f t="shared" si="2"/>
        <v>36.020000000000003</v>
      </c>
      <c r="H45" s="9"/>
      <c r="I45" s="7">
        <f t="shared" si="8"/>
        <v>432.24</v>
      </c>
      <c r="J45" s="21">
        <f t="shared" si="4"/>
        <v>14.020000000000003</v>
      </c>
      <c r="K45" s="21">
        <f t="shared" si="5"/>
        <v>168.24</v>
      </c>
      <c r="L45" s="20">
        <f t="shared" si="9"/>
        <v>154.22</v>
      </c>
      <c r="N45" s="46"/>
      <c r="O45" s="47"/>
      <c r="P45" s="47"/>
      <c r="Q45" s="47"/>
      <c r="R45" s="48"/>
    </row>
    <row r="46" spans="1:18" ht="15" thickBot="1">
      <c r="A46" s="11">
        <v>43678</v>
      </c>
      <c r="B46" s="9">
        <v>4500</v>
      </c>
      <c r="C46" s="9">
        <f t="shared" si="0"/>
        <v>22.5</v>
      </c>
      <c r="D46" s="9"/>
      <c r="E46" s="7">
        <f t="shared" si="7"/>
        <v>270</v>
      </c>
      <c r="F46" s="13">
        <v>7304</v>
      </c>
      <c r="G46" s="9">
        <f t="shared" si="2"/>
        <v>36.520000000000003</v>
      </c>
      <c r="H46" s="9"/>
      <c r="I46" s="7">
        <f t="shared" si="8"/>
        <v>438.24</v>
      </c>
      <c r="J46" s="21">
        <f t="shared" si="4"/>
        <v>14.020000000000003</v>
      </c>
      <c r="K46" s="21">
        <f t="shared" si="5"/>
        <v>168.24</v>
      </c>
      <c r="L46" s="20">
        <f t="shared" si="9"/>
        <v>154.22</v>
      </c>
      <c r="N46" s="46"/>
      <c r="O46" s="47"/>
      <c r="P46" s="47"/>
      <c r="Q46" s="47"/>
      <c r="R46" s="48"/>
    </row>
    <row r="47" spans="1:18" ht="15" thickBot="1">
      <c r="A47" s="11">
        <v>43709</v>
      </c>
      <c r="B47" s="9">
        <v>4600</v>
      </c>
      <c r="C47" s="9">
        <f t="shared" si="0"/>
        <v>23</v>
      </c>
      <c r="D47" s="9"/>
      <c r="E47" s="7">
        <f t="shared" si="7"/>
        <v>276</v>
      </c>
      <c r="F47" s="13">
        <v>7404</v>
      </c>
      <c r="G47" s="9">
        <f t="shared" si="2"/>
        <v>37.020000000000003</v>
      </c>
      <c r="H47" s="9"/>
      <c r="I47" s="7">
        <f t="shared" si="8"/>
        <v>444.24</v>
      </c>
      <c r="J47" s="21">
        <f t="shared" si="4"/>
        <v>14.020000000000003</v>
      </c>
      <c r="K47" s="21">
        <f t="shared" si="5"/>
        <v>168.24</v>
      </c>
      <c r="L47" s="20">
        <f t="shared" si="9"/>
        <v>154.22</v>
      </c>
      <c r="N47" s="46"/>
      <c r="O47" s="47"/>
      <c r="P47" s="47"/>
      <c r="Q47" s="47"/>
      <c r="R47" s="48"/>
    </row>
    <row r="48" spans="1:18" ht="15" thickBot="1">
      <c r="A48" s="11">
        <v>43739</v>
      </c>
      <c r="B48" s="9">
        <v>4700</v>
      </c>
      <c r="C48" s="9">
        <f t="shared" si="0"/>
        <v>23.5</v>
      </c>
      <c r="D48" s="9"/>
      <c r="E48" s="7">
        <f t="shared" si="7"/>
        <v>282</v>
      </c>
      <c r="F48" s="9">
        <v>7504</v>
      </c>
      <c r="G48" s="9">
        <f t="shared" si="2"/>
        <v>37.520000000000003</v>
      </c>
      <c r="H48" s="9"/>
      <c r="I48" s="7">
        <f t="shared" si="8"/>
        <v>450.24</v>
      </c>
      <c r="J48" s="21">
        <f t="shared" si="4"/>
        <v>14.020000000000003</v>
      </c>
      <c r="K48" s="21">
        <f t="shared" si="5"/>
        <v>168.24</v>
      </c>
      <c r="L48" s="20">
        <f t="shared" si="9"/>
        <v>154.22</v>
      </c>
      <c r="N48" s="46"/>
      <c r="O48" s="47"/>
      <c r="P48" s="47"/>
      <c r="Q48" s="47"/>
      <c r="R48" s="48"/>
    </row>
    <row r="49" spans="1:18" ht="15" thickBot="1">
      <c r="A49" s="11">
        <v>43770</v>
      </c>
      <c r="B49" s="9">
        <v>4800</v>
      </c>
      <c r="C49" s="9">
        <f t="shared" si="0"/>
        <v>24</v>
      </c>
      <c r="D49" s="9"/>
      <c r="E49" s="7">
        <f t="shared" si="7"/>
        <v>288</v>
      </c>
      <c r="F49" s="13">
        <v>7604</v>
      </c>
      <c r="G49" s="9">
        <f t="shared" si="2"/>
        <v>38.020000000000003</v>
      </c>
      <c r="H49" s="9"/>
      <c r="I49" s="7">
        <f t="shared" si="8"/>
        <v>456.24</v>
      </c>
      <c r="J49" s="21">
        <f t="shared" si="4"/>
        <v>14.020000000000003</v>
      </c>
      <c r="K49" s="21">
        <f t="shared" si="5"/>
        <v>168.24</v>
      </c>
      <c r="L49" s="20">
        <f t="shared" si="9"/>
        <v>154.22</v>
      </c>
      <c r="N49" s="46"/>
      <c r="O49" s="47"/>
      <c r="P49" s="47"/>
      <c r="Q49" s="47"/>
      <c r="R49" s="48"/>
    </row>
    <row r="50" spans="1:18" ht="15" thickBot="1">
      <c r="A50" s="11">
        <v>43800</v>
      </c>
      <c r="B50" s="9">
        <v>4900</v>
      </c>
      <c r="C50" s="9">
        <f t="shared" si="0"/>
        <v>24.5</v>
      </c>
      <c r="D50" s="9"/>
      <c r="E50" s="7">
        <f t="shared" si="7"/>
        <v>294</v>
      </c>
      <c r="F50" s="13">
        <v>7704</v>
      </c>
      <c r="G50" s="9">
        <f t="shared" si="2"/>
        <v>38.520000000000003</v>
      </c>
      <c r="H50" s="9"/>
      <c r="I50" s="7">
        <f t="shared" si="8"/>
        <v>462.24</v>
      </c>
      <c r="J50" s="21">
        <f t="shared" si="4"/>
        <v>14.020000000000003</v>
      </c>
      <c r="K50" s="21">
        <f t="shared" si="5"/>
        <v>168.24</v>
      </c>
      <c r="L50" s="20">
        <f t="shared" si="9"/>
        <v>154.22</v>
      </c>
      <c r="N50" s="46"/>
      <c r="O50" s="47"/>
      <c r="P50" s="47"/>
      <c r="Q50" s="47"/>
      <c r="R50" s="48"/>
    </row>
    <row r="51" spans="1:18" ht="15" thickBot="1">
      <c r="A51" s="11">
        <v>43831</v>
      </c>
      <c r="B51" s="9">
        <v>5000</v>
      </c>
      <c r="C51" s="9">
        <f t="shared" si="0"/>
        <v>25</v>
      </c>
      <c r="D51" s="9"/>
      <c r="E51" s="7">
        <f t="shared" si="7"/>
        <v>300</v>
      </c>
      <c r="F51" s="9">
        <v>7804</v>
      </c>
      <c r="G51" s="9">
        <f t="shared" si="2"/>
        <v>39.020000000000003</v>
      </c>
      <c r="H51" s="9"/>
      <c r="I51" s="7">
        <f t="shared" si="8"/>
        <v>468.24</v>
      </c>
      <c r="J51" s="21">
        <f t="shared" si="4"/>
        <v>14.020000000000003</v>
      </c>
      <c r="K51" s="21">
        <f t="shared" si="5"/>
        <v>168.24</v>
      </c>
      <c r="L51" s="20">
        <f t="shared" si="9"/>
        <v>154.22</v>
      </c>
      <c r="N51" s="46"/>
      <c r="O51" s="47"/>
      <c r="P51" s="47"/>
      <c r="Q51" s="47"/>
      <c r="R51" s="48"/>
    </row>
    <row r="52" spans="1:18" ht="15" thickBot="1">
      <c r="A52" s="11">
        <v>43862</v>
      </c>
      <c r="B52" s="9">
        <v>5100</v>
      </c>
      <c r="C52" s="9">
        <f t="shared" si="0"/>
        <v>25.5</v>
      </c>
      <c r="D52" s="9"/>
      <c r="E52" s="7">
        <f t="shared" si="7"/>
        <v>306</v>
      </c>
      <c r="F52" s="13">
        <v>7904</v>
      </c>
      <c r="G52" s="9">
        <f t="shared" si="2"/>
        <v>39.520000000000003</v>
      </c>
      <c r="H52" s="9"/>
      <c r="I52" s="7">
        <f t="shared" si="8"/>
        <v>474.24</v>
      </c>
      <c r="J52" s="21">
        <f t="shared" si="4"/>
        <v>14.020000000000003</v>
      </c>
      <c r="K52" s="21">
        <f t="shared" si="5"/>
        <v>168.24</v>
      </c>
      <c r="L52" s="20">
        <f t="shared" si="9"/>
        <v>154.22</v>
      </c>
      <c r="N52" s="46"/>
      <c r="O52" s="47"/>
      <c r="P52" s="47"/>
      <c r="Q52" s="47"/>
      <c r="R52" s="48"/>
    </row>
    <row r="53" spans="1:18" ht="15" thickBot="1">
      <c r="A53" s="11">
        <v>43891</v>
      </c>
      <c r="B53" s="9">
        <v>5200</v>
      </c>
      <c r="C53" s="9">
        <f t="shared" si="0"/>
        <v>26</v>
      </c>
      <c r="D53" s="9"/>
      <c r="E53" s="7">
        <f t="shared" si="7"/>
        <v>312</v>
      </c>
      <c r="F53" s="13">
        <v>8004</v>
      </c>
      <c r="G53" s="9">
        <f t="shared" si="2"/>
        <v>40.020000000000003</v>
      </c>
      <c r="H53" s="9"/>
      <c r="I53" s="7">
        <f t="shared" si="8"/>
        <v>480.24</v>
      </c>
      <c r="J53" s="21">
        <f t="shared" si="4"/>
        <v>14.020000000000003</v>
      </c>
      <c r="K53" s="21">
        <f t="shared" si="5"/>
        <v>168.24</v>
      </c>
      <c r="L53" s="20">
        <f t="shared" si="9"/>
        <v>154.22</v>
      </c>
      <c r="N53" s="46"/>
      <c r="O53" s="47"/>
      <c r="P53" s="47"/>
      <c r="Q53" s="47"/>
      <c r="R53" s="48"/>
    </row>
    <row r="54" spans="1:18" ht="15" thickBot="1">
      <c r="A54" s="11">
        <v>43922</v>
      </c>
      <c r="B54" s="9">
        <v>5300</v>
      </c>
      <c r="C54" s="9">
        <f t="shared" si="0"/>
        <v>26.5</v>
      </c>
      <c r="D54" s="9"/>
      <c r="E54" s="7">
        <f t="shared" si="7"/>
        <v>318</v>
      </c>
      <c r="F54" s="9">
        <v>8104</v>
      </c>
      <c r="G54" s="9">
        <f t="shared" si="2"/>
        <v>40.520000000000003</v>
      </c>
      <c r="H54" s="9"/>
      <c r="I54" s="7">
        <f t="shared" si="8"/>
        <v>486.24</v>
      </c>
      <c r="J54" s="21">
        <f t="shared" si="4"/>
        <v>14.020000000000003</v>
      </c>
      <c r="K54" s="21">
        <f t="shared" si="5"/>
        <v>168.24</v>
      </c>
      <c r="L54" s="20">
        <f t="shared" si="9"/>
        <v>154.22</v>
      </c>
      <c r="N54" s="46"/>
      <c r="O54" s="47"/>
      <c r="P54" s="47"/>
      <c r="Q54" s="47"/>
      <c r="R54" s="48"/>
    </row>
    <row r="55" spans="1:18" ht="15" thickBot="1">
      <c r="A55" s="11">
        <v>43952</v>
      </c>
      <c r="B55" s="9">
        <v>5400</v>
      </c>
      <c r="C55" s="9">
        <f t="shared" si="0"/>
        <v>27</v>
      </c>
      <c r="D55" s="9"/>
      <c r="E55" s="7">
        <f t="shared" si="7"/>
        <v>324</v>
      </c>
      <c r="F55" s="13">
        <v>8204</v>
      </c>
      <c r="G55" s="9">
        <f t="shared" si="2"/>
        <v>41.02</v>
      </c>
      <c r="H55" s="9"/>
      <c r="I55" s="7">
        <f t="shared" si="8"/>
        <v>492.24</v>
      </c>
      <c r="J55" s="21">
        <f t="shared" si="4"/>
        <v>14.020000000000003</v>
      </c>
      <c r="K55" s="21">
        <f t="shared" si="5"/>
        <v>168.24</v>
      </c>
      <c r="L55" s="20">
        <f t="shared" si="9"/>
        <v>154.22</v>
      </c>
      <c r="N55" s="49"/>
      <c r="O55" s="50"/>
      <c r="P55" s="50"/>
      <c r="Q55" s="50"/>
      <c r="R55" s="51"/>
    </row>
    <row r="56" spans="1:18" ht="15" thickBot="1">
      <c r="A56" s="11">
        <v>43983</v>
      </c>
      <c r="B56" s="9">
        <v>5500</v>
      </c>
      <c r="C56" s="9">
        <f t="shared" si="0"/>
        <v>27.5</v>
      </c>
      <c r="D56" s="9"/>
      <c r="E56" s="7">
        <f t="shared" si="7"/>
        <v>330</v>
      </c>
      <c r="F56" s="13">
        <v>8304</v>
      </c>
      <c r="G56" s="9">
        <f t="shared" si="2"/>
        <v>41.52</v>
      </c>
      <c r="H56" s="9"/>
      <c r="I56" s="7">
        <f t="shared" si="8"/>
        <v>498.24</v>
      </c>
      <c r="J56" s="21">
        <f t="shared" si="4"/>
        <v>14.020000000000003</v>
      </c>
      <c r="K56" s="21">
        <f t="shared" si="5"/>
        <v>168.24</v>
      </c>
      <c r="L56" s="20">
        <f t="shared" si="9"/>
        <v>154.22</v>
      </c>
    </row>
    <row r="57" spans="1:18" ht="15" thickBot="1">
      <c r="A57" s="11">
        <v>44013</v>
      </c>
      <c r="B57" s="9">
        <v>5600</v>
      </c>
      <c r="C57" s="9">
        <f t="shared" si="0"/>
        <v>28</v>
      </c>
      <c r="D57" s="9"/>
      <c r="E57" s="7">
        <f t="shared" si="7"/>
        <v>336</v>
      </c>
      <c r="F57" s="9">
        <v>8404</v>
      </c>
      <c r="G57" s="9">
        <f t="shared" si="2"/>
        <v>42.02</v>
      </c>
      <c r="H57" s="9"/>
      <c r="I57" s="7">
        <f t="shared" si="8"/>
        <v>504.24</v>
      </c>
      <c r="J57" s="21">
        <f t="shared" si="4"/>
        <v>14.020000000000003</v>
      </c>
      <c r="K57" s="21">
        <f t="shared" si="5"/>
        <v>168.24</v>
      </c>
      <c r="L57" s="20">
        <f t="shared" si="9"/>
        <v>154.22</v>
      </c>
    </row>
    <row r="58" spans="1:18" ht="15" thickBot="1">
      <c r="A58" s="11">
        <v>44044</v>
      </c>
      <c r="B58" s="9">
        <v>5700</v>
      </c>
      <c r="C58" s="9">
        <f t="shared" si="0"/>
        <v>28.5</v>
      </c>
      <c r="D58" s="9"/>
      <c r="E58" s="7">
        <f t="shared" si="7"/>
        <v>342</v>
      </c>
      <c r="F58" s="13">
        <v>8504</v>
      </c>
      <c r="G58" s="9">
        <f t="shared" si="2"/>
        <v>42.52</v>
      </c>
      <c r="H58" s="9"/>
      <c r="I58" s="7">
        <f t="shared" si="8"/>
        <v>510.24</v>
      </c>
      <c r="J58" s="21">
        <f t="shared" si="4"/>
        <v>14.020000000000003</v>
      </c>
      <c r="K58" s="21">
        <f t="shared" si="5"/>
        <v>168.24</v>
      </c>
      <c r="L58" s="20">
        <f t="shared" si="9"/>
        <v>154.22</v>
      </c>
    </row>
    <row r="59" spans="1:18" ht="15" thickBot="1">
      <c r="A59" s="11">
        <v>44075</v>
      </c>
      <c r="B59" s="9">
        <v>5800</v>
      </c>
      <c r="C59" s="9">
        <f t="shared" si="0"/>
        <v>29</v>
      </c>
      <c r="D59" s="9"/>
      <c r="E59" s="7">
        <f t="shared" si="7"/>
        <v>348</v>
      </c>
      <c r="F59" s="13">
        <v>8604</v>
      </c>
      <c r="G59" s="9">
        <f t="shared" si="2"/>
        <v>43.02</v>
      </c>
      <c r="H59" s="9"/>
      <c r="I59" s="7">
        <f t="shared" si="8"/>
        <v>516.24</v>
      </c>
      <c r="J59" s="21">
        <f t="shared" si="4"/>
        <v>14.020000000000003</v>
      </c>
      <c r="K59" s="21">
        <f t="shared" si="5"/>
        <v>168.24</v>
      </c>
      <c r="L59" s="20">
        <f t="shared" si="9"/>
        <v>154.22</v>
      </c>
    </row>
    <row r="60" spans="1:18" ht="15" thickBot="1">
      <c r="A60" s="11">
        <v>44105</v>
      </c>
      <c r="B60" s="9">
        <v>5900</v>
      </c>
      <c r="C60" s="9">
        <f t="shared" si="0"/>
        <v>29.5</v>
      </c>
      <c r="D60" s="9"/>
      <c r="E60" s="7">
        <f t="shared" si="7"/>
        <v>354</v>
      </c>
      <c r="F60" s="9">
        <v>8704</v>
      </c>
      <c r="G60" s="9">
        <f t="shared" si="2"/>
        <v>43.52</v>
      </c>
      <c r="H60" s="9"/>
      <c r="I60" s="7">
        <f t="shared" si="8"/>
        <v>522.24</v>
      </c>
      <c r="J60" s="21">
        <f t="shared" si="4"/>
        <v>14.020000000000003</v>
      </c>
      <c r="K60" s="21">
        <f t="shared" si="5"/>
        <v>168.24</v>
      </c>
      <c r="L60" s="20">
        <f t="shared" si="9"/>
        <v>154.22</v>
      </c>
    </row>
    <row r="61" spans="1:18" ht="15" thickBot="1">
      <c r="A61" s="11">
        <v>44136</v>
      </c>
      <c r="B61" s="9">
        <v>6000</v>
      </c>
      <c r="C61" s="9">
        <f t="shared" si="0"/>
        <v>30</v>
      </c>
      <c r="D61" s="9"/>
      <c r="E61" s="7">
        <f t="shared" si="7"/>
        <v>360</v>
      </c>
      <c r="F61" s="13">
        <v>8804</v>
      </c>
      <c r="G61" s="9">
        <f t="shared" si="2"/>
        <v>44.02</v>
      </c>
      <c r="H61" s="9"/>
      <c r="I61" s="7">
        <f t="shared" si="8"/>
        <v>528.24</v>
      </c>
      <c r="J61" s="21">
        <f t="shared" si="4"/>
        <v>14.020000000000003</v>
      </c>
      <c r="K61" s="21">
        <f t="shared" si="5"/>
        <v>168.24</v>
      </c>
      <c r="L61" s="20">
        <f t="shared" si="9"/>
        <v>154.22</v>
      </c>
    </row>
    <row r="62" spans="1:18" ht="15" thickBot="1">
      <c r="A62" s="11">
        <v>44166</v>
      </c>
      <c r="B62" s="9">
        <v>6100</v>
      </c>
      <c r="C62" s="9">
        <f t="shared" si="0"/>
        <v>30.5</v>
      </c>
      <c r="D62" s="9"/>
      <c r="E62" s="7">
        <f t="shared" si="7"/>
        <v>366</v>
      </c>
      <c r="F62" s="13">
        <v>8904</v>
      </c>
      <c r="G62" s="9">
        <f t="shared" si="2"/>
        <v>44.52</v>
      </c>
      <c r="H62" s="9"/>
      <c r="I62" s="7">
        <f t="shared" si="8"/>
        <v>534.24</v>
      </c>
      <c r="J62" s="21">
        <f t="shared" si="4"/>
        <v>14.020000000000003</v>
      </c>
      <c r="K62" s="21">
        <f t="shared" si="5"/>
        <v>168.24</v>
      </c>
      <c r="L62" s="20">
        <f t="shared" si="9"/>
        <v>154.22</v>
      </c>
    </row>
    <row r="63" spans="1:18" ht="15" thickBot="1">
      <c r="A63" s="11">
        <v>44197</v>
      </c>
      <c r="B63" s="9">
        <v>6200</v>
      </c>
      <c r="C63" s="9">
        <f t="shared" si="0"/>
        <v>31</v>
      </c>
      <c r="D63" s="9"/>
      <c r="E63" s="7">
        <f t="shared" si="7"/>
        <v>372</v>
      </c>
      <c r="F63" s="9">
        <v>9004</v>
      </c>
      <c r="G63" s="9">
        <f t="shared" si="2"/>
        <v>45.02</v>
      </c>
      <c r="H63" s="9"/>
      <c r="I63" s="7">
        <f t="shared" si="8"/>
        <v>540.24</v>
      </c>
      <c r="J63" s="21">
        <f t="shared" si="4"/>
        <v>14.020000000000003</v>
      </c>
      <c r="K63" s="21">
        <f t="shared" si="5"/>
        <v>168.24</v>
      </c>
      <c r="L63" s="20">
        <f t="shared" si="9"/>
        <v>154.22</v>
      </c>
    </row>
    <row r="64" spans="1:18" ht="15" thickBot="1">
      <c r="A64" s="11">
        <v>44228</v>
      </c>
      <c r="B64" s="9">
        <v>6300</v>
      </c>
      <c r="C64" s="9">
        <f t="shared" si="0"/>
        <v>31.5</v>
      </c>
      <c r="D64" s="9"/>
      <c r="E64" s="7">
        <f t="shared" si="7"/>
        <v>378</v>
      </c>
      <c r="F64" s="13">
        <v>9104</v>
      </c>
      <c r="G64" s="9">
        <f t="shared" si="2"/>
        <v>45.52</v>
      </c>
      <c r="H64" s="9"/>
      <c r="I64" s="7">
        <f t="shared" si="8"/>
        <v>546.24</v>
      </c>
      <c r="J64" s="21">
        <f t="shared" si="4"/>
        <v>14.020000000000003</v>
      </c>
      <c r="K64" s="21">
        <f t="shared" si="5"/>
        <v>168.24</v>
      </c>
      <c r="L64" s="20">
        <f t="shared" si="9"/>
        <v>154.22</v>
      </c>
    </row>
    <row r="65" spans="1:12" ht="15" thickBot="1">
      <c r="A65" s="11">
        <v>44256</v>
      </c>
      <c r="B65" s="9">
        <v>6400</v>
      </c>
      <c r="C65" s="9">
        <f t="shared" si="0"/>
        <v>32</v>
      </c>
      <c r="D65" s="9"/>
      <c r="E65" s="7">
        <f t="shared" si="7"/>
        <v>384</v>
      </c>
      <c r="F65" s="13">
        <v>9204</v>
      </c>
      <c r="G65" s="9">
        <f t="shared" si="2"/>
        <v>46.02</v>
      </c>
      <c r="H65" s="9"/>
      <c r="I65" s="7">
        <f t="shared" si="8"/>
        <v>552.24</v>
      </c>
      <c r="J65" s="21">
        <f t="shared" si="4"/>
        <v>14.020000000000003</v>
      </c>
      <c r="K65" s="21">
        <f t="shared" si="5"/>
        <v>168.24</v>
      </c>
      <c r="L65" s="20">
        <f t="shared" si="9"/>
        <v>154.22</v>
      </c>
    </row>
    <row r="66" spans="1:12" ht="15" thickBot="1">
      <c r="A66" s="11">
        <v>44287</v>
      </c>
      <c r="B66" s="9">
        <v>6500</v>
      </c>
      <c r="C66" s="9">
        <f t="shared" ref="C66:C129" si="10">B66*0.5/100</f>
        <v>32.5</v>
      </c>
      <c r="D66" s="9"/>
      <c r="E66" s="7">
        <f t="shared" si="7"/>
        <v>390</v>
      </c>
      <c r="F66" s="9">
        <v>9304</v>
      </c>
      <c r="G66" s="9">
        <f t="shared" si="2"/>
        <v>46.52</v>
      </c>
      <c r="H66" s="9"/>
      <c r="I66" s="7">
        <f t="shared" si="8"/>
        <v>558.24</v>
      </c>
      <c r="J66" s="21">
        <f t="shared" si="4"/>
        <v>14.020000000000003</v>
      </c>
      <c r="K66" s="21">
        <f t="shared" si="5"/>
        <v>168.24</v>
      </c>
      <c r="L66" s="20">
        <f t="shared" si="9"/>
        <v>154.22</v>
      </c>
    </row>
    <row r="67" spans="1:12" ht="15" thickBot="1">
      <c r="A67" s="11">
        <v>44317</v>
      </c>
      <c r="B67" s="9">
        <v>6600</v>
      </c>
      <c r="C67" s="9">
        <f t="shared" si="10"/>
        <v>33</v>
      </c>
      <c r="D67" s="9"/>
      <c r="E67" s="7">
        <f t="shared" si="7"/>
        <v>396</v>
      </c>
      <c r="F67" s="13">
        <v>9404</v>
      </c>
      <c r="G67" s="9">
        <f t="shared" ref="G67:G130" si="11">F67*0.5/100</f>
        <v>47.02</v>
      </c>
      <c r="H67" s="9"/>
      <c r="I67" s="7">
        <f t="shared" si="8"/>
        <v>564.24</v>
      </c>
      <c r="J67" s="21">
        <f t="shared" ref="J67:J130" si="12">G67-C67</f>
        <v>14.020000000000003</v>
      </c>
      <c r="K67" s="21">
        <f t="shared" ref="K67:K130" si="13">I67-E67</f>
        <v>168.24</v>
      </c>
      <c r="L67" s="20">
        <f t="shared" si="9"/>
        <v>154.22</v>
      </c>
    </row>
    <row r="68" spans="1:12" ht="15" thickBot="1">
      <c r="A68" s="11">
        <v>44348</v>
      </c>
      <c r="B68" s="9">
        <v>6700</v>
      </c>
      <c r="C68" s="9">
        <f t="shared" si="10"/>
        <v>33.5</v>
      </c>
      <c r="D68" s="9"/>
      <c r="E68" s="7">
        <f t="shared" si="7"/>
        <v>402</v>
      </c>
      <c r="F68" s="13">
        <v>9504</v>
      </c>
      <c r="G68" s="9">
        <f t="shared" si="11"/>
        <v>47.52</v>
      </c>
      <c r="H68" s="9"/>
      <c r="I68" s="7">
        <f t="shared" si="8"/>
        <v>570.24</v>
      </c>
      <c r="J68" s="21">
        <f t="shared" si="12"/>
        <v>14.020000000000003</v>
      </c>
      <c r="K68" s="21">
        <f t="shared" si="13"/>
        <v>168.24</v>
      </c>
      <c r="L68" s="20">
        <f t="shared" si="9"/>
        <v>154.22</v>
      </c>
    </row>
    <row r="69" spans="1:12" ht="15" thickBot="1">
      <c r="A69" s="11">
        <v>44378</v>
      </c>
      <c r="B69" s="9">
        <v>6800</v>
      </c>
      <c r="C69" s="9">
        <f t="shared" si="10"/>
        <v>34</v>
      </c>
      <c r="D69" s="9"/>
      <c r="E69" s="7">
        <f t="shared" si="7"/>
        <v>408</v>
      </c>
      <c r="F69" s="9">
        <v>9604</v>
      </c>
      <c r="G69" s="9">
        <f t="shared" si="11"/>
        <v>48.02</v>
      </c>
      <c r="H69" s="9"/>
      <c r="I69" s="7">
        <f t="shared" si="8"/>
        <v>576.24</v>
      </c>
      <c r="J69" s="21">
        <f t="shared" si="12"/>
        <v>14.020000000000003</v>
      </c>
      <c r="K69" s="21">
        <f t="shared" si="13"/>
        <v>168.24</v>
      </c>
      <c r="L69" s="20">
        <f t="shared" si="9"/>
        <v>154.22</v>
      </c>
    </row>
    <row r="70" spans="1:12" ht="15" thickBot="1">
      <c r="A70" s="11">
        <v>44409</v>
      </c>
      <c r="B70" s="9">
        <v>6900</v>
      </c>
      <c r="C70" s="9">
        <f t="shared" si="10"/>
        <v>34.5</v>
      </c>
      <c r="D70" s="9"/>
      <c r="E70" s="7">
        <f t="shared" ref="E70:E133" si="14">6*B70/100</f>
        <v>414</v>
      </c>
      <c r="F70" s="13">
        <v>9704</v>
      </c>
      <c r="G70" s="9">
        <f t="shared" si="11"/>
        <v>48.52</v>
      </c>
      <c r="H70" s="9"/>
      <c r="I70" s="7">
        <f t="shared" ref="I70:I133" si="15">6*F70/100</f>
        <v>582.24</v>
      </c>
      <c r="J70" s="21">
        <f t="shared" si="12"/>
        <v>14.020000000000003</v>
      </c>
      <c r="K70" s="21">
        <f t="shared" si="13"/>
        <v>168.24</v>
      </c>
      <c r="L70" s="20">
        <f t="shared" si="9"/>
        <v>154.22</v>
      </c>
    </row>
    <row r="71" spans="1:12" ht="15" thickBot="1">
      <c r="A71" s="11">
        <v>44440</v>
      </c>
      <c r="B71" s="9">
        <v>7000</v>
      </c>
      <c r="C71" s="9">
        <f t="shared" si="10"/>
        <v>35</v>
      </c>
      <c r="D71" s="9"/>
      <c r="E71" s="7">
        <f t="shared" si="14"/>
        <v>420</v>
      </c>
      <c r="F71" s="13">
        <v>9804</v>
      </c>
      <c r="G71" s="9">
        <f t="shared" si="11"/>
        <v>49.02</v>
      </c>
      <c r="H71" s="9"/>
      <c r="I71" s="7">
        <f t="shared" si="15"/>
        <v>588.24</v>
      </c>
      <c r="J71" s="21">
        <f t="shared" si="12"/>
        <v>14.020000000000003</v>
      </c>
      <c r="K71" s="21">
        <f t="shared" si="13"/>
        <v>168.24</v>
      </c>
      <c r="L71" s="20">
        <f t="shared" si="9"/>
        <v>154.22</v>
      </c>
    </row>
    <row r="72" spans="1:12" ht="15" thickBot="1">
      <c r="A72" s="11">
        <v>44470</v>
      </c>
      <c r="B72" s="9">
        <v>7100</v>
      </c>
      <c r="C72" s="9">
        <f t="shared" si="10"/>
        <v>35.5</v>
      </c>
      <c r="D72" s="9"/>
      <c r="E72" s="7">
        <f t="shared" si="14"/>
        <v>426</v>
      </c>
      <c r="F72" s="9">
        <v>9904</v>
      </c>
      <c r="G72" s="9">
        <f t="shared" si="11"/>
        <v>49.52</v>
      </c>
      <c r="H72" s="9"/>
      <c r="I72" s="7">
        <f t="shared" si="15"/>
        <v>594.24</v>
      </c>
      <c r="J72" s="21">
        <f t="shared" si="12"/>
        <v>14.020000000000003</v>
      </c>
      <c r="K72" s="21">
        <f t="shared" si="13"/>
        <v>168.24</v>
      </c>
      <c r="L72" s="20">
        <f t="shared" si="9"/>
        <v>154.22</v>
      </c>
    </row>
    <row r="73" spans="1:12" ht="15" thickBot="1">
      <c r="A73" s="11">
        <v>44501</v>
      </c>
      <c r="B73" s="9">
        <v>7200</v>
      </c>
      <c r="C73" s="9">
        <f t="shared" si="10"/>
        <v>36</v>
      </c>
      <c r="D73" s="9"/>
      <c r="E73" s="7">
        <f t="shared" si="14"/>
        <v>432</v>
      </c>
      <c r="F73" s="13">
        <v>10004</v>
      </c>
      <c r="G73" s="9">
        <f t="shared" si="11"/>
        <v>50.02</v>
      </c>
      <c r="H73" s="9"/>
      <c r="I73" s="7">
        <f t="shared" si="15"/>
        <v>600.24</v>
      </c>
      <c r="J73" s="21">
        <f t="shared" si="12"/>
        <v>14.020000000000003</v>
      </c>
      <c r="K73" s="21">
        <f t="shared" si="13"/>
        <v>168.24</v>
      </c>
      <c r="L73" s="20">
        <f t="shared" si="9"/>
        <v>154.22</v>
      </c>
    </row>
    <row r="74" spans="1:12" ht="15" thickBot="1">
      <c r="A74" s="11">
        <v>44531</v>
      </c>
      <c r="B74" s="9">
        <v>7300</v>
      </c>
      <c r="C74" s="9">
        <f t="shared" si="10"/>
        <v>36.5</v>
      </c>
      <c r="D74" s="9"/>
      <c r="E74" s="7">
        <f t="shared" si="14"/>
        <v>438</v>
      </c>
      <c r="F74" s="13">
        <v>10104</v>
      </c>
      <c r="G74" s="9">
        <f t="shared" si="11"/>
        <v>50.52</v>
      </c>
      <c r="H74" s="9"/>
      <c r="I74" s="7">
        <f t="shared" si="15"/>
        <v>606.24</v>
      </c>
      <c r="J74" s="21">
        <f t="shared" si="12"/>
        <v>14.020000000000003</v>
      </c>
      <c r="K74" s="21">
        <f t="shared" si="13"/>
        <v>168.24</v>
      </c>
      <c r="L74" s="20">
        <f t="shared" si="9"/>
        <v>154.22</v>
      </c>
    </row>
    <row r="75" spans="1:12" ht="15" thickBot="1">
      <c r="A75" s="11">
        <v>44562</v>
      </c>
      <c r="B75" s="9">
        <v>7400</v>
      </c>
      <c r="C75" s="9">
        <f t="shared" si="10"/>
        <v>37</v>
      </c>
      <c r="D75" s="9"/>
      <c r="E75" s="7">
        <f t="shared" si="14"/>
        <v>444</v>
      </c>
      <c r="F75" s="9">
        <v>10204</v>
      </c>
      <c r="G75" s="9">
        <f t="shared" si="11"/>
        <v>51.02</v>
      </c>
      <c r="H75" s="9"/>
      <c r="I75" s="7">
        <f t="shared" si="15"/>
        <v>612.24</v>
      </c>
      <c r="J75" s="21">
        <f t="shared" si="12"/>
        <v>14.020000000000003</v>
      </c>
      <c r="K75" s="21">
        <f t="shared" si="13"/>
        <v>168.24</v>
      </c>
      <c r="L75" s="20">
        <f t="shared" si="9"/>
        <v>154.22</v>
      </c>
    </row>
    <row r="76" spans="1:12" ht="15" thickBot="1">
      <c r="A76" s="11">
        <v>44593</v>
      </c>
      <c r="B76" s="9">
        <v>7500</v>
      </c>
      <c r="C76" s="9">
        <f t="shared" si="10"/>
        <v>37.5</v>
      </c>
      <c r="D76" s="9"/>
      <c r="E76" s="7">
        <f t="shared" si="14"/>
        <v>450</v>
      </c>
      <c r="F76" s="13">
        <v>10304</v>
      </c>
      <c r="G76" s="9">
        <f t="shared" si="11"/>
        <v>51.52</v>
      </c>
      <c r="H76" s="9"/>
      <c r="I76" s="7">
        <f t="shared" si="15"/>
        <v>618.24</v>
      </c>
      <c r="J76" s="21">
        <f t="shared" si="12"/>
        <v>14.020000000000003</v>
      </c>
      <c r="K76" s="21">
        <f t="shared" si="13"/>
        <v>168.24</v>
      </c>
      <c r="L76" s="20">
        <f t="shared" si="9"/>
        <v>154.22</v>
      </c>
    </row>
    <row r="77" spans="1:12" ht="15" thickBot="1">
      <c r="A77" s="11">
        <v>44621</v>
      </c>
      <c r="B77" s="9">
        <v>7600</v>
      </c>
      <c r="C77" s="9">
        <f t="shared" si="10"/>
        <v>38</v>
      </c>
      <c r="D77" s="9"/>
      <c r="E77" s="7">
        <f t="shared" si="14"/>
        <v>456</v>
      </c>
      <c r="F77" s="13">
        <v>10404</v>
      </c>
      <c r="G77" s="9">
        <f t="shared" si="11"/>
        <v>52.02</v>
      </c>
      <c r="H77" s="9"/>
      <c r="I77" s="7">
        <f t="shared" si="15"/>
        <v>624.24</v>
      </c>
      <c r="J77" s="21">
        <f t="shared" si="12"/>
        <v>14.020000000000003</v>
      </c>
      <c r="K77" s="21">
        <f t="shared" si="13"/>
        <v>168.24</v>
      </c>
      <c r="L77" s="20">
        <f t="shared" si="9"/>
        <v>154.22</v>
      </c>
    </row>
    <row r="78" spans="1:12" ht="15" thickBot="1">
      <c r="A78" s="11">
        <v>44652</v>
      </c>
      <c r="B78" s="9">
        <v>7700</v>
      </c>
      <c r="C78" s="9">
        <f t="shared" si="10"/>
        <v>38.5</v>
      </c>
      <c r="D78" s="9"/>
      <c r="E78" s="7">
        <f t="shared" si="14"/>
        <v>462</v>
      </c>
      <c r="F78" s="9">
        <v>10504</v>
      </c>
      <c r="G78" s="9">
        <f t="shared" si="11"/>
        <v>52.52</v>
      </c>
      <c r="H78" s="9"/>
      <c r="I78" s="7">
        <f t="shared" si="15"/>
        <v>630.24</v>
      </c>
      <c r="J78" s="21">
        <f t="shared" si="12"/>
        <v>14.020000000000003</v>
      </c>
      <c r="K78" s="21">
        <f t="shared" si="13"/>
        <v>168.24</v>
      </c>
      <c r="L78" s="20">
        <f t="shared" si="9"/>
        <v>154.22</v>
      </c>
    </row>
    <row r="79" spans="1:12" ht="15" thickBot="1">
      <c r="A79" s="11">
        <v>44682</v>
      </c>
      <c r="B79" s="9">
        <v>7800</v>
      </c>
      <c r="C79" s="9">
        <f t="shared" si="10"/>
        <v>39</v>
      </c>
      <c r="D79" s="9"/>
      <c r="E79" s="7">
        <f t="shared" si="14"/>
        <v>468</v>
      </c>
      <c r="F79" s="13">
        <v>10604</v>
      </c>
      <c r="G79" s="9">
        <f t="shared" si="11"/>
        <v>53.02</v>
      </c>
      <c r="H79" s="9"/>
      <c r="I79" s="7">
        <f t="shared" si="15"/>
        <v>636.24</v>
      </c>
      <c r="J79" s="21">
        <f t="shared" si="12"/>
        <v>14.020000000000003</v>
      </c>
      <c r="K79" s="21">
        <f t="shared" si="13"/>
        <v>168.24</v>
      </c>
      <c r="L79" s="20">
        <f t="shared" si="9"/>
        <v>154.22</v>
      </c>
    </row>
    <row r="80" spans="1:12" ht="15" thickBot="1">
      <c r="A80" s="11">
        <v>44713</v>
      </c>
      <c r="B80" s="9">
        <v>7900</v>
      </c>
      <c r="C80" s="9">
        <f t="shared" si="10"/>
        <v>39.5</v>
      </c>
      <c r="D80" s="9"/>
      <c r="E80" s="7">
        <f t="shared" si="14"/>
        <v>474</v>
      </c>
      <c r="F80" s="13">
        <v>10704</v>
      </c>
      <c r="G80" s="9">
        <f t="shared" si="11"/>
        <v>53.52</v>
      </c>
      <c r="H80" s="9"/>
      <c r="I80" s="7">
        <f t="shared" si="15"/>
        <v>642.24</v>
      </c>
      <c r="J80" s="21">
        <f t="shared" si="12"/>
        <v>14.020000000000003</v>
      </c>
      <c r="K80" s="21">
        <f t="shared" si="13"/>
        <v>168.24</v>
      </c>
      <c r="L80" s="20">
        <f t="shared" si="9"/>
        <v>154.22</v>
      </c>
    </row>
    <row r="81" spans="1:12" ht="15" thickBot="1">
      <c r="A81" s="11">
        <v>44743</v>
      </c>
      <c r="B81" s="9">
        <v>8000</v>
      </c>
      <c r="C81" s="9">
        <f t="shared" si="10"/>
        <v>40</v>
      </c>
      <c r="D81" s="9"/>
      <c r="E81" s="7">
        <f t="shared" si="14"/>
        <v>480</v>
      </c>
      <c r="F81" s="9">
        <v>10804</v>
      </c>
      <c r="G81" s="9">
        <f t="shared" si="11"/>
        <v>54.02</v>
      </c>
      <c r="H81" s="9"/>
      <c r="I81" s="7">
        <f t="shared" si="15"/>
        <v>648.24</v>
      </c>
      <c r="J81" s="21">
        <f t="shared" si="12"/>
        <v>14.020000000000003</v>
      </c>
      <c r="K81" s="21">
        <f t="shared" si="13"/>
        <v>168.24</v>
      </c>
      <c r="L81" s="20">
        <f t="shared" si="9"/>
        <v>154.22</v>
      </c>
    </row>
    <row r="82" spans="1:12" ht="15" thickBot="1">
      <c r="A82" s="11">
        <v>44774</v>
      </c>
      <c r="B82" s="9">
        <v>8100</v>
      </c>
      <c r="C82" s="9">
        <f t="shared" si="10"/>
        <v>40.5</v>
      </c>
      <c r="D82" s="9"/>
      <c r="E82" s="7">
        <f t="shared" si="14"/>
        <v>486</v>
      </c>
      <c r="F82" s="13">
        <v>10904</v>
      </c>
      <c r="G82" s="9">
        <f t="shared" si="11"/>
        <v>54.52</v>
      </c>
      <c r="H82" s="9"/>
      <c r="I82" s="7">
        <f t="shared" si="15"/>
        <v>654.24</v>
      </c>
      <c r="J82" s="21">
        <f t="shared" si="12"/>
        <v>14.020000000000003</v>
      </c>
      <c r="K82" s="21">
        <f t="shared" si="13"/>
        <v>168.24</v>
      </c>
      <c r="L82" s="20">
        <f t="shared" si="9"/>
        <v>154.22</v>
      </c>
    </row>
    <row r="83" spans="1:12" ht="15" thickBot="1">
      <c r="A83" s="11">
        <v>44805</v>
      </c>
      <c r="B83" s="9">
        <v>8200</v>
      </c>
      <c r="C83" s="9">
        <f t="shared" si="10"/>
        <v>41</v>
      </c>
      <c r="D83" s="9"/>
      <c r="E83" s="7">
        <f t="shared" si="14"/>
        <v>492</v>
      </c>
      <c r="F83" s="13">
        <v>11004</v>
      </c>
      <c r="G83" s="9">
        <f t="shared" si="11"/>
        <v>55.02</v>
      </c>
      <c r="H83" s="9"/>
      <c r="I83" s="7">
        <f t="shared" si="15"/>
        <v>660.24</v>
      </c>
      <c r="J83" s="21">
        <f t="shared" si="12"/>
        <v>14.020000000000003</v>
      </c>
      <c r="K83" s="21">
        <f t="shared" si="13"/>
        <v>168.24</v>
      </c>
      <c r="L83" s="20">
        <f t="shared" si="9"/>
        <v>154.22</v>
      </c>
    </row>
    <row r="84" spans="1:12" ht="15" thickBot="1">
      <c r="A84" s="11">
        <v>44835</v>
      </c>
      <c r="B84" s="9">
        <v>8300</v>
      </c>
      <c r="C84" s="9">
        <f t="shared" si="10"/>
        <v>41.5</v>
      </c>
      <c r="D84" s="9"/>
      <c r="E84" s="7">
        <f t="shared" si="14"/>
        <v>498</v>
      </c>
      <c r="F84" s="9">
        <v>11104</v>
      </c>
      <c r="G84" s="9">
        <f t="shared" si="11"/>
        <v>55.52</v>
      </c>
      <c r="H84" s="9"/>
      <c r="I84" s="7">
        <f t="shared" si="15"/>
        <v>666.24</v>
      </c>
      <c r="J84" s="21">
        <f t="shared" si="12"/>
        <v>14.020000000000003</v>
      </c>
      <c r="K84" s="21">
        <f t="shared" si="13"/>
        <v>168.24</v>
      </c>
      <c r="L84" s="20">
        <f t="shared" si="9"/>
        <v>154.22</v>
      </c>
    </row>
    <row r="85" spans="1:12" ht="15" thickBot="1">
      <c r="A85" s="11">
        <v>44866</v>
      </c>
      <c r="B85" s="9">
        <v>8400</v>
      </c>
      <c r="C85" s="9">
        <f t="shared" si="10"/>
        <v>42</v>
      </c>
      <c r="D85" s="9"/>
      <c r="E85" s="7">
        <f t="shared" si="14"/>
        <v>504</v>
      </c>
      <c r="F85" s="13">
        <v>11204</v>
      </c>
      <c r="G85" s="9">
        <f t="shared" si="11"/>
        <v>56.02</v>
      </c>
      <c r="H85" s="9"/>
      <c r="I85" s="7">
        <f t="shared" si="15"/>
        <v>672.24</v>
      </c>
      <c r="J85" s="21">
        <f t="shared" si="12"/>
        <v>14.020000000000003</v>
      </c>
      <c r="K85" s="21">
        <f t="shared" si="13"/>
        <v>168.24</v>
      </c>
      <c r="L85" s="20">
        <f t="shared" si="9"/>
        <v>154.22</v>
      </c>
    </row>
    <row r="86" spans="1:12" ht="15" thickBot="1">
      <c r="A86" s="11">
        <v>44896</v>
      </c>
      <c r="B86" s="9">
        <v>8500</v>
      </c>
      <c r="C86" s="9">
        <f t="shared" si="10"/>
        <v>42.5</v>
      </c>
      <c r="D86" s="9"/>
      <c r="E86" s="7">
        <f t="shared" si="14"/>
        <v>510</v>
      </c>
      <c r="F86" s="13">
        <v>11304</v>
      </c>
      <c r="G86" s="9">
        <f t="shared" si="11"/>
        <v>56.52</v>
      </c>
      <c r="H86" s="9"/>
      <c r="I86" s="7">
        <f t="shared" si="15"/>
        <v>678.24</v>
      </c>
      <c r="J86" s="21">
        <f t="shared" si="12"/>
        <v>14.020000000000003</v>
      </c>
      <c r="K86" s="21">
        <f t="shared" si="13"/>
        <v>168.24</v>
      </c>
      <c r="L86" s="20">
        <f t="shared" si="9"/>
        <v>154.22</v>
      </c>
    </row>
    <row r="87" spans="1:12" ht="15" thickBot="1">
      <c r="A87" s="11">
        <v>44927</v>
      </c>
      <c r="B87" s="9">
        <v>8600</v>
      </c>
      <c r="C87" s="9">
        <f t="shared" si="10"/>
        <v>43</v>
      </c>
      <c r="D87" s="9"/>
      <c r="E87" s="7">
        <f t="shared" si="14"/>
        <v>516</v>
      </c>
      <c r="F87" s="9">
        <v>11404</v>
      </c>
      <c r="G87" s="9">
        <f t="shared" si="11"/>
        <v>57.02</v>
      </c>
      <c r="H87" s="9"/>
      <c r="I87" s="7">
        <f t="shared" si="15"/>
        <v>684.24</v>
      </c>
      <c r="J87" s="21">
        <f t="shared" si="12"/>
        <v>14.020000000000003</v>
      </c>
      <c r="K87" s="21">
        <f t="shared" si="13"/>
        <v>168.24</v>
      </c>
      <c r="L87" s="20">
        <f t="shared" si="9"/>
        <v>154.22</v>
      </c>
    </row>
    <row r="88" spans="1:12" ht="15" thickBot="1">
      <c r="A88" s="11">
        <v>44958</v>
      </c>
      <c r="B88" s="9">
        <v>8700</v>
      </c>
      <c r="C88" s="9">
        <f t="shared" si="10"/>
        <v>43.5</v>
      </c>
      <c r="D88" s="9"/>
      <c r="E88" s="7">
        <f t="shared" si="14"/>
        <v>522</v>
      </c>
      <c r="F88" s="13">
        <v>11504</v>
      </c>
      <c r="G88" s="9">
        <f t="shared" si="11"/>
        <v>57.52</v>
      </c>
      <c r="H88" s="9"/>
      <c r="I88" s="7">
        <f t="shared" si="15"/>
        <v>690.24</v>
      </c>
      <c r="J88" s="21">
        <f t="shared" si="12"/>
        <v>14.020000000000003</v>
      </c>
      <c r="K88" s="21">
        <f t="shared" si="13"/>
        <v>168.24</v>
      </c>
      <c r="L88" s="20">
        <f t="shared" si="9"/>
        <v>154.22</v>
      </c>
    </row>
    <row r="89" spans="1:12" ht="15" thickBot="1">
      <c r="A89" s="11">
        <v>44986</v>
      </c>
      <c r="B89" s="9">
        <v>8800</v>
      </c>
      <c r="C89" s="9">
        <f t="shared" si="10"/>
        <v>44</v>
      </c>
      <c r="D89" s="9"/>
      <c r="E89" s="7">
        <f t="shared" si="14"/>
        <v>528</v>
      </c>
      <c r="F89" s="13">
        <v>11604</v>
      </c>
      <c r="G89" s="9">
        <f t="shared" si="11"/>
        <v>58.02</v>
      </c>
      <c r="H89" s="9"/>
      <c r="I89" s="7">
        <f t="shared" si="15"/>
        <v>696.24</v>
      </c>
      <c r="J89" s="21">
        <f t="shared" si="12"/>
        <v>14.020000000000003</v>
      </c>
      <c r="K89" s="21">
        <f t="shared" si="13"/>
        <v>168.24</v>
      </c>
      <c r="L89" s="20">
        <f t="shared" si="9"/>
        <v>154.22</v>
      </c>
    </row>
    <row r="90" spans="1:12" ht="15" thickBot="1">
      <c r="A90" s="11">
        <v>45017</v>
      </c>
      <c r="B90" s="9">
        <v>8900</v>
      </c>
      <c r="C90" s="9">
        <f t="shared" si="10"/>
        <v>44.5</v>
      </c>
      <c r="D90" s="9"/>
      <c r="E90" s="7">
        <f t="shared" si="14"/>
        <v>534</v>
      </c>
      <c r="F90" s="9">
        <v>11704</v>
      </c>
      <c r="G90" s="9">
        <f t="shared" si="11"/>
        <v>58.52</v>
      </c>
      <c r="H90" s="9"/>
      <c r="I90" s="7">
        <f t="shared" si="15"/>
        <v>702.24</v>
      </c>
      <c r="J90" s="21">
        <f t="shared" si="12"/>
        <v>14.020000000000003</v>
      </c>
      <c r="K90" s="21">
        <f t="shared" si="13"/>
        <v>168.24</v>
      </c>
      <c r="L90" s="20">
        <f t="shared" si="9"/>
        <v>154.22</v>
      </c>
    </row>
    <row r="91" spans="1:12" ht="15" thickBot="1">
      <c r="A91" s="11">
        <v>45047</v>
      </c>
      <c r="B91" s="9">
        <v>9000</v>
      </c>
      <c r="C91" s="9">
        <f t="shared" si="10"/>
        <v>45</v>
      </c>
      <c r="D91" s="9"/>
      <c r="E91" s="7">
        <f t="shared" si="14"/>
        <v>540</v>
      </c>
      <c r="F91" s="13">
        <v>11804</v>
      </c>
      <c r="G91" s="9">
        <f t="shared" si="11"/>
        <v>59.02</v>
      </c>
      <c r="H91" s="9"/>
      <c r="I91" s="7">
        <f t="shared" si="15"/>
        <v>708.24</v>
      </c>
      <c r="J91" s="21">
        <f t="shared" si="12"/>
        <v>14.020000000000003</v>
      </c>
      <c r="K91" s="21">
        <f t="shared" si="13"/>
        <v>168.24</v>
      </c>
      <c r="L91" s="20">
        <f t="shared" si="9"/>
        <v>154.22</v>
      </c>
    </row>
    <row r="92" spans="1:12" ht="15" thickBot="1">
      <c r="A92" s="11">
        <v>45078</v>
      </c>
      <c r="B92" s="9">
        <v>9100</v>
      </c>
      <c r="C92" s="9">
        <f t="shared" si="10"/>
        <v>45.5</v>
      </c>
      <c r="D92" s="9"/>
      <c r="E92" s="7">
        <f t="shared" si="14"/>
        <v>546</v>
      </c>
      <c r="F92" s="13">
        <v>11904</v>
      </c>
      <c r="G92" s="9">
        <f t="shared" si="11"/>
        <v>59.52</v>
      </c>
      <c r="H92" s="9"/>
      <c r="I92" s="7">
        <f t="shared" si="15"/>
        <v>714.24</v>
      </c>
      <c r="J92" s="21">
        <f t="shared" si="12"/>
        <v>14.020000000000003</v>
      </c>
      <c r="K92" s="21">
        <f t="shared" si="13"/>
        <v>168.24</v>
      </c>
      <c r="L92" s="20">
        <f t="shared" si="9"/>
        <v>154.22</v>
      </c>
    </row>
    <row r="93" spans="1:12" ht="15" thickBot="1">
      <c r="A93" s="11">
        <v>45108</v>
      </c>
      <c r="B93" s="9">
        <v>9200</v>
      </c>
      <c r="C93" s="9">
        <f t="shared" si="10"/>
        <v>46</v>
      </c>
      <c r="D93" s="9"/>
      <c r="E93" s="7">
        <f t="shared" si="14"/>
        <v>552</v>
      </c>
      <c r="F93" s="9">
        <v>12004</v>
      </c>
      <c r="G93" s="9">
        <f t="shared" si="11"/>
        <v>60.02</v>
      </c>
      <c r="H93" s="9"/>
      <c r="I93" s="7">
        <f t="shared" si="15"/>
        <v>720.24</v>
      </c>
      <c r="J93" s="21">
        <f t="shared" si="12"/>
        <v>14.020000000000003</v>
      </c>
      <c r="K93" s="21">
        <f t="shared" si="13"/>
        <v>168.24</v>
      </c>
      <c r="L93" s="20">
        <f t="shared" si="9"/>
        <v>154.22</v>
      </c>
    </row>
    <row r="94" spans="1:12" ht="15" thickBot="1">
      <c r="A94" s="11">
        <v>45139</v>
      </c>
      <c r="B94" s="9">
        <v>9300</v>
      </c>
      <c r="C94" s="9">
        <f t="shared" si="10"/>
        <v>46.5</v>
      </c>
      <c r="D94" s="9"/>
      <c r="E94" s="7">
        <f t="shared" si="14"/>
        <v>558</v>
      </c>
      <c r="F94" s="13">
        <v>12104</v>
      </c>
      <c r="G94" s="9">
        <f t="shared" si="11"/>
        <v>60.52</v>
      </c>
      <c r="H94" s="9"/>
      <c r="I94" s="7">
        <f t="shared" si="15"/>
        <v>726.24</v>
      </c>
      <c r="J94" s="21">
        <f t="shared" si="12"/>
        <v>14.020000000000003</v>
      </c>
      <c r="K94" s="21">
        <f t="shared" si="13"/>
        <v>168.24</v>
      </c>
      <c r="L94" s="20">
        <f t="shared" si="9"/>
        <v>154.22</v>
      </c>
    </row>
    <row r="95" spans="1:12" ht="15" thickBot="1">
      <c r="A95" s="11">
        <v>45170</v>
      </c>
      <c r="B95" s="9">
        <v>9400</v>
      </c>
      <c r="C95" s="9">
        <f t="shared" si="10"/>
        <v>47</v>
      </c>
      <c r="D95" s="9"/>
      <c r="E95" s="7">
        <f t="shared" si="14"/>
        <v>564</v>
      </c>
      <c r="F95" s="13">
        <v>12204</v>
      </c>
      <c r="G95" s="9">
        <f t="shared" si="11"/>
        <v>61.02</v>
      </c>
      <c r="H95" s="9"/>
      <c r="I95" s="7">
        <f t="shared" si="15"/>
        <v>732.24</v>
      </c>
      <c r="J95" s="21">
        <f t="shared" si="12"/>
        <v>14.020000000000003</v>
      </c>
      <c r="K95" s="21">
        <f t="shared" si="13"/>
        <v>168.24</v>
      </c>
      <c r="L95" s="20">
        <f t="shared" si="9"/>
        <v>154.22</v>
      </c>
    </row>
    <row r="96" spans="1:12" ht="15" thickBot="1">
      <c r="A96" s="11">
        <v>45200</v>
      </c>
      <c r="B96" s="9">
        <v>9500</v>
      </c>
      <c r="C96" s="9">
        <f t="shared" si="10"/>
        <v>47.5</v>
      </c>
      <c r="D96" s="9"/>
      <c r="E96" s="7">
        <f t="shared" si="14"/>
        <v>570</v>
      </c>
      <c r="F96" s="9">
        <v>12304</v>
      </c>
      <c r="G96" s="9">
        <f t="shared" si="11"/>
        <v>61.52</v>
      </c>
      <c r="H96" s="9"/>
      <c r="I96" s="7">
        <f t="shared" si="15"/>
        <v>738.24</v>
      </c>
      <c r="J96" s="21">
        <f t="shared" si="12"/>
        <v>14.020000000000003</v>
      </c>
      <c r="K96" s="21">
        <f t="shared" si="13"/>
        <v>168.24</v>
      </c>
      <c r="L96" s="20">
        <f t="shared" si="9"/>
        <v>154.22</v>
      </c>
    </row>
    <row r="97" spans="1:12" ht="15" thickBot="1">
      <c r="A97" s="11">
        <v>45231</v>
      </c>
      <c r="B97" s="9">
        <v>9600</v>
      </c>
      <c r="C97" s="9">
        <f t="shared" si="10"/>
        <v>48</v>
      </c>
      <c r="D97" s="9"/>
      <c r="E97" s="7">
        <f t="shared" si="14"/>
        <v>576</v>
      </c>
      <c r="F97" s="13">
        <v>12404</v>
      </c>
      <c r="G97" s="9">
        <f t="shared" si="11"/>
        <v>62.02</v>
      </c>
      <c r="H97" s="9"/>
      <c r="I97" s="7">
        <f t="shared" si="15"/>
        <v>744.24</v>
      </c>
      <c r="J97" s="21">
        <f t="shared" si="12"/>
        <v>14.020000000000003</v>
      </c>
      <c r="K97" s="21">
        <f t="shared" si="13"/>
        <v>168.24</v>
      </c>
      <c r="L97" s="20">
        <f t="shared" si="9"/>
        <v>154.22</v>
      </c>
    </row>
    <row r="98" spans="1:12" ht="15" thickBot="1">
      <c r="A98" s="11">
        <v>45261</v>
      </c>
      <c r="B98" s="9">
        <v>9700</v>
      </c>
      <c r="C98" s="9">
        <f t="shared" si="10"/>
        <v>48.5</v>
      </c>
      <c r="D98" s="9"/>
      <c r="E98" s="7">
        <f t="shared" si="14"/>
        <v>582</v>
      </c>
      <c r="F98" s="13">
        <v>12504</v>
      </c>
      <c r="G98" s="9">
        <f t="shared" si="11"/>
        <v>62.52</v>
      </c>
      <c r="H98" s="9"/>
      <c r="I98" s="7">
        <f t="shared" si="15"/>
        <v>750.24</v>
      </c>
      <c r="J98" s="21">
        <f t="shared" si="12"/>
        <v>14.020000000000003</v>
      </c>
      <c r="K98" s="21">
        <f t="shared" si="13"/>
        <v>168.24</v>
      </c>
      <c r="L98" s="20">
        <f t="shared" si="9"/>
        <v>154.22</v>
      </c>
    </row>
    <row r="99" spans="1:12" ht="15" thickBot="1">
      <c r="A99" s="11">
        <v>45292</v>
      </c>
      <c r="B99" s="9">
        <v>9800</v>
      </c>
      <c r="C99" s="9">
        <f t="shared" si="10"/>
        <v>49</v>
      </c>
      <c r="D99" s="9"/>
      <c r="E99" s="7">
        <f t="shared" si="14"/>
        <v>588</v>
      </c>
      <c r="F99" s="9">
        <v>12604</v>
      </c>
      <c r="G99" s="9">
        <f t="shared" si="11"/>
        <v>63.02</v>
      </c>
      <c r="H99" s="9"/>
      <c r="I99" s="7">
        <f t="shared" si="15"/>
        <v>756.24</v>
      </c>
      <c r="J99" s="21">
        <f t="shared" si="12"/>
        <v>14.020000000000003</v>
      </c>
      <c r="K99" s="21">
        <f t="shared" si="13"/>
        <v>168.24</v>
      </c>
      <c r="L99" s="20">
        <f t="shared" si="9"/>
        <v>154.22</v>
      </c>
    </row>
    <row r="100" spans="1:12" ht="15" thickBot="1">
      <c r="A100" s="11">
        <v>45323</v>
      </c>
      <c r="B100" s="9">
        <v>9900</v>
      </c>
      <c r="C100" s="9">
        <f t="shared" si="10"/>
        <v>49.5</v>
      </c>
      <c r="D100" s="9"/>
      <c r="E100" s="7">
        <f t="shared" si="14"/>
        <v>594</v>
      </c>
      <c r="F100" s="13">
        <v>12704</v>
      </c>
      <c r="G100" s="9">
        <f t="shared" si="11"/>
        <v>63.52</v>
      </c>
      <c r="H100" s="9"/>
      <c r="I100" s="7">
        <f t="shared" si="15"/>
        <v>762.24</v>
      </c>
      <c r="J100" s="21">
        <f t="shared" si="12"/>
        <v>14.020000000000003</v>
      </c>
      <c r="K100" s="21">
        <f t="shared" si="13"/>
        <v>168.24</v>
      </c>
      <c r="L100" s="20">
        <f t="shared" si="9"/>
        <v>154.22</v>
      </c>
    </row>
    <row r="101" spans="1:12" ht="15" thickBot="1">
      <c r="A101" s="11">
        <v>45352</v>
      </c>
      <c r="B101" s="9">
        <v>10000</v>
      </c>
      <c r="C101" s="9">
        <f t="shared" si="10"/>
        <v>50</v>
      </c>
      <c r="D101" s="9"/>
      <c r="E101" s="7">
        <f t="shared" si="14"/>
        <v>600</v>
      </c>
      <c r="F101" s="13">
        <v>12804</v>
      </c>
      <c r="G101" s="9">
        <f t="shared" si="11"/>
        <v>64.02</v>
      </c>
      <c r="H101" s="9"/>
      <c r="I101" s="7">
        <f t="shared" si="15"/>
        <v>768.24</v>
      </c>
      <c r="J101" s="21">
        <f t="shared" si="12"/>
        <v>14.019999999999996</v>
      </c>
      <c r="K101" s="21">
        <f t="shared" si="13"/>
        <v>168.24</v>
      </c>
      <c r="L101" s="20">
        <f t="shared" si="9"/>
        <v>154.22000000000003</v>
      </c>
    </row>
    <row r="102" spans="1:12" ht="15" thickBot="1">
      <c r="A102" s="11">
        <v>45383</v>
      </c>
      <c r="B102" s="9">
        <v>10100</v>
      </c>
      <c r="C102" s="9">
        <f t="shared" si="10"/>
        <v>50.5</v>
      </c>
      <c r="D102" s="9"/>
      <c r="E102" s="7">
        <f t="shared" si="14"/>
        <v>606</v>
      </c>
      <c r="F102" s="9">
        <v>12904</v>
      </c>
      <c r="G102" s="9">
        <f t="shared" si="11"/>
        <v>64.52</v>
      </c>
      <c r="H102" s="9"/>
      <c r="I102" s="7">
        <f t="shared" si="15"/>
        <v>774.24</v>
      </c>
      <c r="J102" s="21">
        <f t="shared" si="12"/>
        <v>14.019999999999996</v>
      </c>
      <c r="K102" s="21">
        <f t="shared" si="13"/>
        <v>168.24</v>
      </c>
      <c r="L102" s="20">
        <f t="shared" si="9"/>
        <v>154.22000000000003</v>
      </c>
    </row>
    <row r="103" spans="1:12" ht="15" thickBot="1">
      <c r="A103" s="11">
        <v>45413</v>
      </c>
      <c r="B103" s="9">
        <v>10200</v>
      </c>
      <c r="C103" s="9">
        <f t="shared" si="10"/>
        <v>51</v>
      </c>
      <c r="D103" s="9"/>
      <c r="E103" s="7">
        <f t="shared" si="14"/>
        <v>612</v>
      </c>
      <c r="F103" s="13">
        <v>13004</v>
      </c>
      <c r="G103" s="9">
        <f t="shared" si="11"/>
        <v>65.02</v>
      </c>
      <c r="H103" s="9"/>
      <c r="I103" s="7">
        <f t="shared" si="15"/>
        <v>780.24</v>
      </c>
      <c r="J103" s="21">
        <f t="shared" si="12"/>
        <v>14.019999999999996</v>
      </c>
      <c r="K103" s="21">
        <f t="shared" si="13"/>
        <v>168.24</v>
      </c>
      <c r="L103" s="20">
        <f t="shared" si="9"/>
        <v>154.22000000000003</v>
      </c>
    </row>
    <row r="104" spans="1:12" ht="15" thickBot="1">
      <c r="A104" s="11">
        <v>45444</v>
      </c>
      <c r="B104" s="9">
        <v>10300</v>
      </c>
      <c r="C104" s="9">
        <f t="shared" si="10"/>
        <v>51.5</v>
      </c>
      <c r="D104" s="9"/>
      <c r="E104" s="7">
        <f t="shared" si="14"/>
        <v>618</v>
      </c>
      <c r="F104" s="13">
        <v>13104</v>
      </c>
      <c r="G104" s="9">
        <f t="shared" si="11"/>
        <v>65.52</v>
      </c>
      <c r="H104" s="9"/>
      <c r="I104" s="7">
        <f t="shared" si="15"/>
        <v>786.24</v>
      </c>
      <c r="J104" s="21">
        <f t="shared" si="12"/>
        <v>14.019999999999996</v>
      </c>
      <c r="K104" s="21">
        <f t="shared" si="13"/>
        <v>168.24</v>
      </c>
      <c r="L104" s="20">
        <f t="shared" si="9"/>
        <v>154.22000000000003</v>
      </c>
    </row>
    <row r="105" spans="1:12" ht="15" thickBot="1">
      <c r="A105" s="11">
        <v>45474</v>
      </c>
      <c r="B105" s="9">
        <v>10400</v>
      </c>
      <c r="C105" s="9">
        <f t="shared" si="10"/>
        <v>52</v>
      </c>
      <c r="D105" s="9"/>
      <c r="E105" s="7">
        <f t="shared" si="14"/>
        <v>624</v>
      </c>
      <c r="F105" s="9">
        <v>13204</v>
      </c>
      <c r="G105" s="9">
        <f t="shared" si="11"/>
        <v>66.02</v>
      </c>
      <c r="H105" s="9"/>
      <c r="I105" s="7">
        <f t="shared" si="15"/>
        <v>792.24</v>
      </c>
      <c r="J105" s="21">
        <f t="shared" si="12"/>
        <v>14.019999999999996</v>
      </c>
      <c r="K105" s="21">
        <f t="shared" si="13"/>
        <v>168.24</v>
      </c>
      <c r="L105" s="20">
        <f t="shared" si="9"/>
        <v>154.22000000000003</v>
      </c>
    </row>
    <row r="106" spans="1:12" ht="15" thickBot="1">
      <c r="A106" s="11">
        <v>45505</v>
      </c>
      <c r="B106" s="9">
        <v>10500</v>
      </c>
      <c r="C106" s="9">
        <f t="shared" si="10"/>
        <v>52.5</v>
      </c>
      <c r="D106" s="9"/>
      <c r="E106" s="7">
        <f t="shared" si="14"/>
        <v>630</v>
      </c>
      <c r="F106" s="13">
        <v>13304</v>
      </c>
      <c r="G106" s="9">
        <f t="shared" si="11"/>
        <v>66.52</v>
      </c>
      <c r="H106" s="9"/>
      <c r="I106" s="7">
        <f t="shared" si="15"/>
        <v>798.24</v>
      </c>
      <c r="J106" s="21">
        <f t="shared" si="12"/>
        <v>14.019999999999996</v>
      </c>
      <c r="K106" s="21">
        <f t="shared" si="13"/>
        <v>168.24</v>
      </c>
      <c r="L106" s="20">
        <f t="shared" si="9"/>
        <v>154.22000000000003</v>
      </c>
    </row>
    <row r="107" spans="1:12" ht="15" thickBot="1">
      <c r="A107" s="11">
        <v>45536</v>
      </c>
      <c r="B107" s="9">
        <v>10600</v>
      </c>
      <c r="C107" s="9">
        <f t="shared" si="10"/>
        <v>53</v>
      </c>
      <c r="D107" s="9"/>
      <c r="E107" s="7">
        <f t="shared" si="14"/>
        <v>636</v>
      </c>
      <c r="F107" s="13">
        <v>13404</v>
      </c>
      <c r="G107" s="9">
        <f t="shared" si="11"/>
        <v>67.02</v>
      </c>
      <c r="H107" s="9"/>
      <c r="I107" s="7">
        <f t="shared" si="15"/>
        <v>804.24</v>
      </c>
      <c r="J107" s="21">
        <f t="shared" si="12"/>
        <v>14.019999999999996</v>
      </c>
      <c r="K107" s="21">
        <f t="shared" si="13"/>
        <v>168.24</v>
      </c>
      <c r="L107" s="20">
        <f t="shared" ref="L107:L170" si="16">I107-E107-J107</f>
        <v>154.22000000000003</v>
      </c>
    </row>
    <row r="108" spans="1:12" ht="15" thickBot="1">
      <c r="A108" s="11">
        <v>45566</v>
      </c>
      <c r="B108" s="9">
        <v>10700</v>
      </c>
      <c r="C108" s="9">
        <f t="shared" si="10"/>
        <v>53.5</v>
      </c>
      <c r="D108" s="9"/>
      <c r="E108" s="7">
        <f t="shared" si="14"/>
        <v>642</v>
      </c>
      <c r="F108" s="9">
        <v>13504</v>
      </c>
      <c r="G108" s="9">
        <f t="shared" si="11"/>
        <v>67.52</v>
      </c>
      <c r="H108" s="9"/>
      <c r="I108" s="7">
        <f t="shared" si="15"/>
        <v>810.24</v>
      </c>
      <c r="J108" s="21">
        <f t="shared" si="12"/>
        <v>14.019999999999996</v>
      </c>
      <c r="K108" s="21">
        <f t="shared" si="13"/>
        <v>168.24</v>
      </c>
      <c r="L108" s="20">
        <f t="shared" si="16"/>
        <v>154.22000000000003</v>
      </c>
    </row>
    <row r="109" spans="1:12" ht="15" thickBot="1">
      <c r="A109" s="11">
        <v>45597</v>
      </c>
      <c r="B109" s="9">
        <v>10800</v>
      </c>
      <c r="C109" s="9">
        <f t="shared" si="10"/>
        <v>54</v>
      </c>
      <c r="D109" s="9"/>
      <c r="E109" s="7">
        <f t="shared" si="14"/>
        <v>648</v>
      </c>
      <c r="F109" s="13">
        <v>13604</v>
      </c>
      <c r="G109" s="9">
        <f t="shared" si="11"/>
        <v>68.02</v>
      </c>
      <c r="H109" s="9"/>
      <c r="I109" s="7">
        <f t="shared" si="15"/>
        <v>816.24</v>
      </c>
      <c r="J109" s="21">
        <f t="shared" si="12"/>
        <v>14.019999999999996</v>
      </c>
      <c r="K109" s="21">
        <f t="shared" si="13"/>
        <v>168.24</v>
      </c>
      <c r="L109" s="20">
        <f t="shared" si="16"/>
        <v>154.22000000000003</v>
      </c>
    </row>
    <row r="110" spans="1:12" ht="15" thickBot="1">
      <c r="A110" s="11">
        <v>45627</v>
      </c>
      <c r="B110" s="9">
        <v>10900</v>
      </c>
      <c r="C110" s="9">
        <f t="shared" si="10"/>
        <v>54.5</v>
      </c>
      <c r="D110" s="9"/>
      <c r="E110" s="7">
        <f t="shared" si="14"/>
        <v>654</v>
      </c>
      <c r="F110" s="13">
        <v>13704</v>
      </c>
      <c r="G110" s="9">
        <f t="shared" si="11"/>
        <v>68.52</v>
      </c>
      <c r="H110" s="9"/>
      <c r="I110" s="7">
        <f t="shared" si="15"/>
        <v>822.24</v>
      </c>
      <c r="J110" s="21">
        <f t="shared" si="12"/>
        <v>14.019999999999996</v>
      </c>
      <c r="K110" s="21">
        <f t="shared" si="13"/>
        <v>168.24</v>
      </c>
      <c r="L110" s="20">
        <f t="shared" si="16"/>
        <v>154.22000000000003</v>
      </c>
    </row>
    <row r="111" spans="1:12" ht="15" thickBot="1">
      <c r="A111" s="11">
        <v>45658</v>
      </c>
      <c r="B111" s="9">
        <v>11000</v>
      </c>
      <c r="C111" s="9">
        <f t="shared" si="10"/>
        <v>55</v>
      </c>
      <c r="D111" s="9"/>
      <c r="E111" s="7">
        <f t="shared" si="14"/>
        <v>660</v>
      </c>
      <c r="F111" s="9">
        <v>13804</v>
      </c>
      <c r="G111" s="9">
        <f t="shared" si="11"/>
        <v>69.02</v>
      </c>
      <c r="H111" s="9"/>
      <c r="I111" s="7">
        <f t="shared" si="15"/>
        <v>828.24</v>
      </c>
      <c r="J111" s="21">
        <f t="shared" si="12"/>
        <v>14.019999999999996</v>
      </c>
      <c r="K111" s="21">
        <f t="shared" si="13"/>
        <v>168.24</v>
      </c>
      <c r="L111" s="20">
        <f t="shared" si="16"/>
        <v>154.22000000000003</v>
      </c>
    </row>
    <row r="112" spans="1:12" ht="15" thickBot="1">
      <c r="A112" s="11">
        <v>45689</v>
      </c>
      <c r="B112" s="9">
        <v>11100</v>
      </c>
      <c r="C112" s="9">
        <f t="shared" si="10"/>
        <v>55.5</v>
      </c>
      <c r="D112" s="9"/>
      <c r="E112" s="7">
        <f t="shared" si="14"/>
        <v>666</v>
      </c>
      <c r="F112" s="13">
        <v>13904</v>
      </c>
      <c r="G112" s="9">
        <f t="shared" si="11"/>
        <v>69.52</v>
      </c>
      <c r="H112" s="9"/>
      <c r="I112" s="7">
        <f t="shared" si="15"/>
        <v>834.24</v>
      </c>
      <c r="J112" s="21">
        <f t="shared" si="12"/>
        <v>14.019999999999996</v>
      </c>
      <c r="K112" s="21">
        <f t="shared" si="13"/>
        <v>168.24</v>
      </c>
      <c r="L112" s="20">
        <f t="shared" si="16"/>
        <v>154.22000000000003</v>
      </c>
    </row>
    <row r="113" spans="1:12" ht="15" thickBot="1">
      <c r="A113" s="11">
        <v>45717</v>
      </c>
      <c r="B113" s="9">
        <v>11200</v>
      </c>
      <c r="C113" s="9">
        <f t="shared" si="10"/>
        <v>56</v>
      </c>
      <c r="D113" s="9"/>
      <c r="E113" s="7">
        <f t="shared" si="14"/>
        <v>672</v>
      </c>
      <c r="F113" s="13">
        <v>14004</v>
      </c>
      <c r="G113" s="9">
        <f t="shared" si="11"/>
        <v>70.02</v>
      </c>
      <c r="H113" s="9"/>
      <c r="I113" s="7">
        <f t="shared" si="15"/>
        <v>840.24</v>
      </c>
      <c r="J113" s="21">
        <f t="shared" si="12"/>
        <v>14.019999999999996</v>
      </c>
      <c r="K113" s="21">
        <f t="shared" si="13"/>
        <v>168.24</v>
      </c>
      <c r="L113" s="20">
        <f t="shared" si="16"/>
        <v>154.22000000000003</v>
      </c>
    </row>
    <row r="114" spans="1:12" ht="15" thickBot="1">
      <c r="A114" s="11">
        <v>45748</v>
      </c>
      <c r="B114" s="9">
        <v>11300</v>
      </c>
      <c r="C114" s="9">
        <f t="shared" si="10"/>
        <v>56.5</v>
      </c>
      <c r="D114" s="9"/>
      <c r="E114" s="7">
        <f t="shared" si="14"/>
        <v>678</v>
      </c>
      <c r="F114" s="9">
        <v>14104</v>
      </c>
      <c r="G114" s="9">
        <f t="shared" si="11"/>
        <v>70.52</v>
      </c>
      <c r="H114" s="9"/>
      <c r="I114" s="7">
        <f t="shared" si="15"/>
        <v>846.24</v>
      </c>
      <c r="J114" s="21">
        <f t="shared" si="12"/>
        <v>14.019999999999996</v>
      </c>
      <c r="K114" s="21">
        <f t="shared" si="13"/>
        <v>168.24</v>
      </c>
      <c r="L114" s="20">
        <f t="shared" si="16"/>
        <v>154.22000000000003</v>
      </c>
    </row>
    <row r="115" spans="1:12" ht="15" thickBot="1">
      <c r="A115" s="11">
        <v>45778</v>
      </c>
      <c r="B115" s="9">
        <v>11400</v>
      </c>
      <c r="C115" s="9">
        <f t="shared" si="10"/>
        <v>57</v>
      </c>
      <c r="D115" s="9"/>
      <c r="E115" s="7">
        <f t="shared" si="14"/>
        <v>684</v>
      </c>
      <c r="F115" s="13">
        <v>14204</v>
      </c>
      <c r="G115" s="9">
        <f t="shared" si="11"/>
        <v>71.02</v>
      </c>
      <c r="H115" s="9"/>
      <c r="I115" s="7">
        <f t="shared" si="15"/>
        <v>852.24</v>
      </c>
      <c r="J115" s="21">
        <f t="shared" si="12"/>
        <v>14.019999999999996</v>
      </c>
      <c r="K115" s="21">
        <f t="shared" si="13"/>
        <v>168.24</v>
      </c>
      <c r="L115" s="20">
        <f t="shared" si="16"/>
        <v>154.22000000000003</v>
      </c>
    </row>
    <row r="116" spans="1:12" ht="15" thickBot="1">
      <c r="A116" s="11">
        <v>45809</v>
      </c>
      <c r="B116" s="9">
        <v>11500</v>
      </c>
      <c r="C116" s="9">
        <f t="shared" si="10"/>
        <v>57.5</v>
      </c>
      <c r="D116" s="9"/>
      <c r="E116" s="7">
        <f t="shared" si="14"/>
        <v>690</v>
      </c>
      <c r="F116" s="13">
        <v>14304</v>
      </c>
      <c r="G116" s="9">
        <f t="shared" si="11"/>
        <v>71.52</v>
      </c>
      <c r="H116" s="9"/>
      <c r="I116" s="7">
        <f t="shared" si="15"/>
        <v>858.24</v>
      </c>
      <c r="J116" s="21">
        <f t="shared" si="12"/>
        <v>14.019999999999996</v>
      </c>
      <c r="K116" s="21">
        <f t="shared" si="13"/>
        <v>168.24</v>
      </c>
      <c r="L116" s="20">
        <f t="shared" si="16"/>
        <v>154.22000000000003</v>
      </c>
    </row>
    <row r="117" spans="1:12" ht="15" thickBot="1">
      <c r="A117" s="11">
        <v>45839</v>
      </c>
      <c r="B117" s="9">
        <v>11600</v>
      </c>
      <c r="C117" s="9">
        <f t="shared" si="10"/>
        <v>58</v>
      </c>
      <c r="D117" s="9"/>
      <c r="E117" s="7">
        <f t="shared" si="14"/>
        <v>696</v>
      </c>
      <c r="F117" s="9">
        <v>14404</v>
      </c>
      <c r="G117" s="9">
        <f t="shared" si="11"/>
        <v>72.02</v>
      </c>
      <c r="H117" s="9"/>
      <c r="I117" s="7">
        <f t="shared" si="15"/>
        <v>864.24</v>
      </c>
      <c r="J117" s="21">
        <f t="shared" si="12"/>
        <v>14.019999999999996</v>
      </c>
      <c r="K117" s="21">
        <f t="shared" si="13"/>
        <v>168.24</v>
      </c>
      <c r="L117" s="20">
        <f t="shared" si="16"/>
        <v>154.22000000000003</v>
      </c>
    </row>
    <row r="118" spans="1:12" ht="15" thickBot="1">
      <c r="A118" s="11">
        <v>45870</v>
      </c>
      <c r="B118" s="9">
        <v>11700</v>
      </c>
      <c r="C118" s="9">
        <f t="shared" si="10"/>
        <v>58.5</v>
      </c>
      <c r="D118" s="9"/>
      <c r="E118" s="7">
        <f t="shared" si="14"/>
        <v>702</v>
      </c>
      <c r="F118" s="13">
        <v>14504</v>
      </c>
      <c r="G118" s="9">
        <f t="shared" si="11"/>
        <v>72.52</v>
      </c>
      <c r="H118" s="9"/>
      <c r="I118" s="7">
        <f t="shared" si="15"/>
        <v>870.24</v>
      </c>
      <c r="J118" s="21">
        <f t="shared" si="12"/>
        <v>14.019999999999996</v>
      </c>
      <c r="K118" s="21">
        <f t="shared" si="13"/>
        <v>168.24</v>
      </c>
      <c r="L118" s="20">
        <f t="shared" si="16"/>
        <v>154.22000000000003</v>
      </c>
    </row>
    <row r="119" spans="1:12" ht="15" thickBot="1">
      <c r="A119" s="11">
        <v>45901</v>
      </c>
      <c r="B119" s="9">
        <v>11800</v>
      </c>
      <c r="C119" s="9">
        <f t="shared" si="10"/>
        <v>59</v>
      </c>
      <c r="D119" s="9"/>
      <c r="E119" s="7">
        <f t="shared" si="14"/>
        <v>708</v>
      </c>
      <c r="F119" s="13">
        <v>14604</v>
      </c>
      <c r="G119" s="9">
        <f t="shared" si="11"/>
        <v>73.02</v>
      </c>
      <c r="H119" s="9"/>
      <c r="I119" s="7">
        <f t="shared" si="15"/>
        <v>876.24</v>
      </c>
      <c r="J119" s="21">
        <f t="shared" si="12"/>
        <v>14.019999999999996</v>
      </c>
      <c r="K119" s="21">
        <f t="shared" si="13"/>
        <v>168.24</v>
      </c>
      <c r="L119" s="20">
        <f t="shared" si="16"/>
        <v>154.22000000000003</v>
      </c>
    </row>
    <row r="120" spans="1:12" ht="15" thickBot="1">
      <c r="A120" s="11">
        <v>45931</v>
      </c>
      <c r="B120" s="9">
        <v>11900</v>
      </c>
      <c r="C120" s="9">
        <f t="shared" si="10"/>
        <v>59.5</v>
      </c>
      <c r="D120" s="9"/>
      <c r="E120" s="7">
        <f t="shared" si="14"/>
        <v>714</v>
      </c>
      <c r="F120" s="9">
        <v>14704</v>
      </c>
      <c r="G120" s="9">
        <f t="shared" si="11"/>
        <v>73.52</v>
      </c>
      <c r="H120" s="9"/>
      <c r="I120" s="7">
        <f t="shared" si="15"/>
        <v>882.24</v>
      </c>
      <c r="J120" s="21">
        <f t="shared" si="12"/>
        <v>14.019999999999996</v>
      </c>
      <c r="K120" s="21">
        <f t="shared" si="13"/>
        <v>168.24</v>
      </c>
      <c r="L120" s="20">
        <f t="shared" si="16"/>
        <v>154.22000000000003</v>
      </c>
    </row>
    <row r="121" spans="1:12" ht="15" thickBot="1">
      <c r="A121" s="11">
        <v>45962</v>
      </c>
      <c r="B121" s="9">
        <v>12000</v>
      </c>
      <c r="C121" s="9">
        <f t="shared" si="10"/>
        <v>60</v>
      </c>
      <c r="D121" s="9"/>
      <c r="E121" s="7">
        <f t="shared" si="14"/>
        <v>720</v>
      </c>
      <c r="F121" s="13">
        <v>14804</v>
      </c>
      <c r="G121" s="9">
        <f t="shared" si="11"/>
        <v>74.02</v>
      </c>
      <c r="H121" s="9"/>
      <c r="I121" s="7">
        <f t="shared" si="15"/>
        <v>888.24</v>
      </c>
      <c r="J121" s="21">
        <f t="shared" si="12"/>
        <v>14.019999999999996</v>
      </c>
      <c r="K121" s="21">
        <f t="shared" si="13"/>
        <v>168.24</v>
      </c>
      <c r="L121" s="20">
        <f t="shared" si="16"/>
        <v>154.22000000000003</v>
      </c>
    </row>
    <row r="122" spans="1:12" ht="15" thickBot="1">
      <c r="A122" s="11">
        <v>45992</v>
      </c>
      <c r="B122" s="9">
        <v>12100</v>
      </c>
      <c r="C122" s="9">
        <f t="shared" si="10"/>
        <v>60.5</v>
      </c>
      <c r="D122" s="9"/>
      <c r="E122" s="7">
        <f t="shared" si="14"/>
        <v>726</v>
      </c>
      <c r="F122" s="13">
        <v>14904</v>
      </c>
      <c r="G122" s="9">
        <f t="shared" si="11"/>
        <v>74.52</v>
      </c>
      <c r="H122" s="9"/>
      <c r="I122" s="7">
        <f t="shared" si="15"/>
        <v>894.24</v>
      </c>
      <c r="J122" s="21">
        <f t="shared" si="12"/>
        <v>14.019999999999996</v>
      </c>
      <c r="K122" s="21">
        <f t="shared" si="13"/>
        <v>168.24</v>
      </c>
      <c r="L122" s="20">
        <f t="shared" si="16"/>
        <v>154.22000000000003</v>
      </c>
    </row>
    <row r="123" spans="1:12" ht="15" thickBot="1">
      <c r="A123" s="11">
        <v>46023</v>
      </c>
      <c r="B123" s="9">
        <v>12200</v>
      </c>
      <c r="C123" s="9">
        <f t="shared" si="10"/>
        <v>61</v>
      </c>
      <c r="D123" s="9"/>
      <c r="E123" s="7">
        <f t="shared" si="14"/>
        <v>732</v>
      </c>
      <c r="F123" s="9">
        <v>15004</v>
      </c>
      <c r="G123" s="9">
        <f t="shared" si="11"/>
        <v>75.02</v>
      </c>
      <c r="H123" s="9"/>
      <c r="I123" s="7">
        <f t="shared" si="15"/>
        <v>900.24</v>
      </c>
      <c r="J123" s="21">
        <f t="shared" si="12"/>
        <v>14.019999999999996</v>
      </c>
      <c r="K123" s="21">
        <f t="shared" si="13"/>
        <v>168.24</v>
      </c>
      <c r="L123" s="20">
        <f t="shared" si="16"/>
        <v>154.22000000000003</v>
      </c>
    </row>
    <row r="124" spans="1:12" ht="15" thickBot="1">
      <c r="A124" s="11">
        <v>46054</v>
      </c>
      <c r="B124" s="9">
        <v>12300</v>
      </c>
      <c r="C124" s="9">
        <f t="shared" si="10"/>
        <v>61.5</v>
      </c>
      <c r="D124" s="9"/>
      <c r="E124" s="7">
        <f t="shared" si="14"/>
        <v>738</v>
      </c>
      <c r="F124" s="13">
        <v>15104</v>
      </c>
      <c r="G124" s="9">
        <f t="shared" si="11"/>
        <v>75.52</v>
      </c>
      <c r="H124" s="9"/>
      <c r="I124" s="7">
        <f t="shared" si="15"/>
        <v>906.24</v>
      </c>
      <c r="J124" s="21">
        <f t="shared" si="12"/>
        <v>14.019999999999996</v>
      </c>
      <c r="K124" s="21">
        <f t="shared" si="13"/>
        <v>168.24</v>
      </c>
      <c r="L124" s="20">
        <f t="shared" si="16"/>
        <v>154.22000000000003</v>
      </c>
    </row>
    <row r="125" spans="1:12" ht="15" thickBot="1">
      <c r="A125" s="11">
        <v>46082</v>
      </c>
      <c r="B125" s="9">
        <v>12400</v>
      </c>
      <c r="C125" s="9">
        <f t="shared" si="10"/>
        <v>62</v>
      </c>
      <c r="D125" s="9"/>
      <c r="E125" s="7">
        <f t="shared" si="14"/>
        <v>744</v>
      </c>
      <c r="F125" s="13">
        <v>15204</v>
      </c>
      <c r="G125" s="9">
        <f t="shared" si="11"/>
        <v>76.02</v>
      </c>
      <c r="H125" s="9"/>
      <c r="I125" s="7">
        <f t="shared" si="15"/>
        <v>912.24</v>
      </c>
      <c r="J125" s="21">
        <f t="shared" si="12"/>
        <v>14.019999999999996</v>
      </c>
      <c r="K125" s="21">
        <f t="shared" si="13"/>
        <v>168.24</v>
      </c>
      <c r="L125" s="20">
        <f t="shared" si="16"/>
        <v>154.22000000000003</v>
      </c>
    </row>
    <row r="126" spans="1:12" ht="15" thickBot="1">
      <c r="A126" s="11">
        <v>46113</v>
      </c>
      <c r="B126" s="9">
        <v>12500</v>
      </c>
      <c r="C126" s="9">
        <f t="shared" si="10"/>
        <v>62.5</v>
      </c>
      <c r="D126" s="9"/>
      <c r="E126" s="7">
        <f t="shared" si="14"/>
        <v>750</v>
      </c>
      <c r="F126" s="9">
        <v>15304</v>
      </c>
      <c r="G126" s="9">
        <f t="shared" si="11"/>
        <v>76.52</v>
      </c>
      <c r="H126" s="9"/>
      <c r="I126" s="7">
        <f t="shared" si="15"/>
        <v>918.24</v>
      </c>
      <c r="J126" s="21">
        <f t="shared" si="12"/>
        <v>14.019999999999996</v>
      </c>
      <c r="K126" s="21">
        <f t="shared" si="13"/>
        <v>168.24</v>
      </c>
      <c r="L126" s="20">
        <f t="shared" si="16"/>
        <v>154.22000000000003</v>
      </c>
    </row>
    <row r="127" spans="1:12" ht="15" thickBot="1">
      <c r="A127" s="11">
        <v>46143</v>
      </c>
      <c r="B127" s="9">
        <v>12600</v>
      </c>
      <c r="C127" s="9">
        <f t="shared" si="10"/>
        <v>63</v>
      </c>
      <c r="D127" s="9"/>
      <c r="E127" s="7">
        <f t="shared" si="14"/>
        <v>756</v>
      </c>
      <c r="F127" s="13">
        <v>15404</v>
      </c>
      <c r="G127" s="9">
        <f t="shared" si="11"/>
        <v>77.02</v>
      </c>
      <c r="H127" s="9"/>
      <c r="I127" s="7">
        <f t="shared" si="15"/>
        <v>924.24</v>
      </c>
      <c r="J127" s="21">
        <f t="shared" si="12"/>
        <v>14.019999999999996</v>
      </c>
      <c r="K127" s="21">
        <f t="shared" si="13"/>
        <v>168.24</v>
      </c>
      <c r="L127" s="20">
        <f t="shared" si="16"/>
        <v>154.22000000000003</v>
      </c>
    </row>
    <row r="128" spans="1:12" ht="15" thickBot="1">
      <c r="A128" s="11">
        <v>46174</v>
      </c>
      <c r="B128" s="9">
        <v>12700</v>
      </c>
      <c r="C128" s="9">
        <f t="shared" si="10"/>
        <v>63.5</v>
      </c>
      <c r="D128" s="9"/>
      <c r="E128" s="7">
        <f t="shared" si="14"/>
        <v>762</v>
      </c>
      <c r="F128" s="13">
        <v>15504</v>
      </c>
      <c r="G128" s="9">
        <f t="shared" si="11"/>
        <v>77.52</v>
      </c>
      <c r="H128" s="9"/>
      <c r="I128" s="7">
        <f t="shared" si="15"/>
        <v>930.24</v>
      </c>
      <c r="J128" s="21">
        <f t="shared" si="12"/>
        <v>14.019999999999996</v>
      </c>
      <c r="K128" s="21">
        <f t="shared" si="13"/>
        <v>168.24</v>
      </c>
      <c r="L128" s="20">
        <f t="shared" si="16"/>
        <v>154.22000000000003</v>
      </c>
    </row>
    <row r="129" spans="1:12" ht="15" thickBot="1">
      <c r="A129" s="11">
        <v>46204</v>
      </c>
      <c r="B129" s="9">
        <v>12800</v>
      </c>
      <c r="C129" s="9">
        <f t="shared" si="10"/>
        <v>64</v>
      </c>
      <c r="D129" s="9"/>
      <c r="E129" s="7">
        <f t="shared" si="14"/>
        <v>768</v>
      </c>
      <c r="F129" s="9">
        <v>15604</v>
      </c>
      <c r="G129" s="9">
        <f t="shared" si="11"/>
        <v>78.02</v>
      </c>
      <c r="H129" s="9"/>
      <c r="I129" s="7">
        <f t="shared" si="15"/>
        <v>936.24</v>
      </c>
      <c r="J129" s="21">
        <f t="shared" si="12"/>
        <v>14.019999999999996</v>
      </c>
      <c r="K129" s="21">
        <f t="shared" si="13"/>
        <v>168.24</v>
      </c>
      <c r="L129" s="20">
        <f t="shared" si="16"/>
        <v>154.22000000000003</v>
      </c>
    </row>
    <row r="130" spans="1:12" ht="15" thickBot="1">
      <c r="A130" s="11">
        <v>46235</v>
      </c>
      <c r="B130" s="9">
        <v>12900</v>
      </c>
      <c r="C130" s="9">
        <f t="shared" ref="C130:C193" si="17">B130*0.5/100</f>
        <v>64.5</v>
      </c>
      <c r="D130" s="9"/>
      <c r="E130" s="7">
        <f t="shared" si="14"/>
        <v>774</v>
      </c>
      <c r="F130" s="13">
        <v>15704</v>
      </c>
      <c r="G130" s="9">
        <f t="shared" si="11"/>
        <v>78.52</v>
      </c>
      <c r="H130" s="9"/>
      <c r="I130" s="7">
        <f t="shared" si="15"/>
        <v>942.24</v>
      </c>
      <c r="J130" s="21">
        <f t="shared" si="12"/>
        <v>14.019999999999996</v>
      </c>
      <c r="K130" s="21">
        <f t="shared" si="13"/>
        <v>168.24</v>
      </c>
      <c r="L130" s="20">
        <f t="shared" si="16"/>
        <v>154.22000000000003</v>
      </c>
    </row>
    <row r="131" spans="1:12" ht="15" thickBot="1">
      <c r="A131" s="11">
        <v>46266</v>
      </c>
      <c r="B131" s="9">
        <v>13000</v>
      </c>
      <c r="C131" s="9">
        <f t="shared" si="17"/>
        <v>65</v>
      </c>
      <c r="D131" s="9"/>
      <c r="E131" s="7">
        <f t="shared" si="14"/>
        <v>780</v>
      </c>
      <c r="F131" s="13">
        <v>15804</v>
      </c>
      <c r="G131" s="9">
        <f t="shared" ref="G131:G194" si="18">F131*0.5/100</f>
        <v>79.02</v>
      </c>
      <c r="H131" s="9"/>
      <c r="I131" s="7">
        <f t="shared" si="15"/>
        <v>948.24</v>
      </c>
      <c r="J131" s="21">
        <f t="shared" ref="J131:J194" si="19">G131-C131</f>
        <v>14.019999999999996</v>
      </c>
      <c r="K131" s="21">
        <f t="shared" ref="K131:K194" si="20">I131-E131</f>
        <v>168.24</v>
      </c>
      <c r="L131" s="20">
        <f t="shared" si="16"/>
        <v>154.22000000000003</v>
      </c>
    </row>
    <row r="132" spans="1:12" ht="15" thickBot="1">
      <c r="A132" s="11">
        <v>46296</v>
      </c>
      <c r="B132" s="9">
        <v>13100</v>
      </c>
      <c r="C132" s="9">
        <f t="shared" si="17"/>
        <v>65.5</v>
      </c>
      <c r="D132" s="9"/>
      <c r="E132" s="7">
        <f t="shared" si="14"/>
        <v>786</v>
      </c>
      <c r="F132" s="9">
        <v>15904</v>
      </c>
      <c r="G132" s="9">
        <f t="shared" si="18"/>
        <v>79.52</v>
      </c>
      <c r="H132" s="9"/>
      <c r="I132" s="7">
        <f t="shared" si="15"/>
        <v>954.24</v>
      </c>
      <c r="J132" s="21">
        <f t="shared" si="19"/>
        <v>14.019999999999996</v>
      </c>
      <c r="K132" s="21">
        <f t="shared" si="20"/>
        <v>168.24</v>
      </c>
      <c r="L132" s="20">
        <f t="shared" si="16"/>
        <v>154.22000000000003</v>
      </c>
    </row>
    <row r="133" spans="1:12" ht="15" thickBot="1">
      <c r="A133" s="11">
        <v>46327</v>
      </c>
      <c r="B133" s="9">
        <v>13200</v>
      </c>
      <c r="C133" s="9">
        <f t="shared" si="17"/>
        <v>66</v>
      </c>
      <c r="D133" s="9"/>
      <c r="E133" s="7">
        <f t="shared" si="14"/>
        <v>792</v>
      </c>
      <c r="F133" s="13">
        <v>16004</v>
      </c>
      <c r="G133" s="9">
        <f t="shared" si="18"/>
        <v>80.02</v>
      </c>
      <c r="H133" s="9"/>
      <c r="I133" s="7">
        <f t="shared" si="15"/>
        <v>960.24</v>
      </c>
      <c r="J133" s="21">
        <f t="shared" si="19"/>
        <v>14.019999999999996</v>
      </c>
      <c r="K133" s="21">
        <f t="shared" si="20"/>
        <v>168.24</v>
      </c>
      <c r="L133" s="20">
        <f t="shared" si="16"/>
        <v>154.22000000000003</v>
      </c>
    </row>
    <row r="134" spans="1:12" ht="15" thickBot="1">
      <c r="A134" s="11">
        <v>46357</v>
      </c>
      <c r="B134" s="9">
        <v>13300</v>
      </c>
      <c r="C134" s="9">
        <f t="shared" si="17"/>
        <v>66.5</v>
      </c>
      <c r="D134" s="9"/>
      <c r="E134" s="7">
        <f t="shared" ref="E134:E197" si="21">6*B134/100</f>
        <v>798</v>
      </c>
      <c r="F134" s="13">
        <v>16104</v>
      </c>
      <c r="G134" s="9">
        <f t="shared" si="18"/>
        <v>80.52</v>
      </c>
      <c r="H134" s="9"/>
      <c r="I134" s="7">
        <f t="shared" ref="I134:I197" si="22">6*F134/100</f>
        <v>966.24</v>
      </c>
      <c r="J134" s="21">
        <f t="shared" si="19"/>
        <v>14.019999999999996</v>
      </c>
      <c r="K134" s="21">
        <f t="shared" si="20"/>
        <v>168.24</v>
      </c>
      <c r="L134" s="20">
        <f t="shared" si="16"/>
        <v>154.22000000000003</v>
      </c>
    </row>
    <row r="135" spans="1:12" ht="15" thickBot="1">
      <c r="A135" s="11">
        <v>46388</v>
      </c>
      <c r="B135" s="9">
        <v>13400</v>
      </c>
      <c r="C135" s="9">
        <f t="shared" si="17"/>
        <v>67</v>
      </c>
      <c r="D135" s="9"/>
      <c r="E135" s="7">
        <f t="shared" si="21"/>
        <v>804</v>
      </c>
      <c r="F135" s="9">
        <v>16204</v>
      </c>
      <c r="G135" s="9">
        <f t="shared" si="18"/>
        <v>81.02</v>
      </c>
      <c r="H135" s="9"/>
      <c r="I135" s="7">
        <f t="shared" si="22"/>
        <v>972.24</v>
      </c>
      <c r="J135" s="21">
        <f t="shared" si="19"/>
        <v>14.019999999999996</v>
      </c>
      <c r="K135" s="21">
        <f t="shared" si="20"/>
        <v>168.24</v>
      </c>
      <c r="L135" s="20">
        <f t="shared" si="16"/>
        <v>154.22000000000003</v>
      </c>
    </row>
    <row r="136" spans="1:12" ht="15" thickBot="1">
      <c r="A136" s="11">
        <v>46419</v>
      </c>
      <c r="B136" s="9">
        <v>13500</v>
      </c>
      <c r="C136" s="9">
        <f t="shared" si="17"/>
        <v>67.5</v>
      </c>
      <c r="D136" s="9"/>
      <c r="E136" s="7">
        <f t="shared" si="21"/>
        <v>810</v>
      </c>
      <c r="F136" s="13">
        <v>16304</v>
      </c>
      <c r="G136" s="9">
        <f t="shared" si="18"/>
        <v>81.52</v>
      </c>
      <c r="H136" s="9"/>
      <c r="I136" s="7">
        <f t="shared" si="22"/>
        <v>978.24</v>
      </c>
      <c r="J136" s="21">
        <f t="shared" si="19"/>
        <v>14.019999999999996</v>
      </c>
      <c r="K136" s="21">
        <f t="shared" si="20"/>
        <v>168.24</v>
      </c>
      <c r="L136" s="20">
        <f t="shared" si="16"/>
        <v>154.22000000000003</v>
      </c>
    </row>
    <row r="137" spans="1:12" ht="15" thickBot="1">
      <c r="A137" s="11">
        <v>46447</v>
      </c>
      <c r="B137" s="9">
        <v>13600</v>
      </c>
      <c r="C137" s="9">
        <f t="shared" si="17"/>
        <v>68</v>
      </c>
      <c r="D137" s="9"/>
      <c r="E137" s="7">
        <f t="shared" si="21"/>
        <v>816</v>
      </c>
      <c r="F137" s="13">
        <v>16404</v>
      </c>
      <c r="G137" s="9">
        <f t="shared" si="18"/>
        <v>82.02</v>
      </c>
      <c r="H137" s="9"/>
      <c r="I137" s="7">
        <f t="shared" si="22"/>
        <v>984.24</v>
      </c>
      <c r="J137" s="21">
        <f t="shared" si="19"/>
        <v>14.019999999999996</v>
      </c>
      <c r="K137" s="21">
        <f t="shared" si="20"/>
        <v>168.24</v>
      </c>
      <c r="L137" s="20">
        <f t="shared" si="16"/>
        <v>154.22000000000003</v>
      </c>
    </row>
    <row r="138" spans="1:12" ht="15" thickBot="1">
      <c r="A138" s="11">
        <v>46478</v>
      </c>
      <c r="B138" s="9">
        <v>13700</v>
      </c>
      <c r="C138" s="9">
        <f t="shared" si="17"/>
        <v>68.5</v>
      </c>
      <c r="D138" s="9"/>
      <c r="E138" s="7">
        <f t="shared" si="21"/>
        <v>822</v>
      </c>
      <c r="F138" s="9">
        <v>16504</v>
      </c>
      <c r="G138" s="9">
        <f t="shared" si="18"/>
        <v>82.52</v>
      </c>
      <c r="H138" s="9"/>
      <c r="I138" s="7">
        <f t="shared" si="22"/>
        <v>990.24</v>
      </c>
      <c r="J138" s="21">
        <f t="shared" si="19"/>
        <v>14.019999999999996</v>
      </c>
      <c r="K138" s="21">
        <f t="shared" si="20"/>
        <v>168.24</v>
      </c>
      <c r="L138" s="20">
        <f t="shared" si="16"/>
        <v>154.22000000000003</v>
      </c>
    </row>
    <row r="139" spans="1:12" ht="15" thickBot="1">
      <c r="A139" s="11">
        <v>46508</v>
      </c>
      <c r="B139" s="9">
        <v>13800</v>
      </c>
      <c r="C139" s="9">
        <f t="shared" si="17"/>
        <v>69</v>
      </c>
      <c r="D139" s="9"/>
      <c r="E139" s="7">
        <f t="shared" si="21"/>
        <v>828</v>
      </c>
      <c r="F139" s="13">
        <v>16604</v>
      </c>
      <c r="G139" s="9">
        <f t="shared" si="18"/>
        <v>83.02</v>
      </c>
      <c r="H139" s="9"/>
      <c r="I139" s="7">
        <f t="shared" si="22"/>
        <v>996.24</v>
      </c>
      <c r="J139" s="21">
        <f t="shared" si="19"/>
        <v>14.019999999999996</v>
      </c>
      <c r="K139" s="21">
        <f t="shared" si="20"/>
        <v>168.24</v>
      </c>
      <c r="L139" s="20">
        <f t="shared" si="16"/>
        <v>154.22000000000003</v>
      </c>
    </row>
    <row r="140" spans="1:12" ht="15" thickBot="1">
      <c r="A140" s="11">
        <v>46539</v>
      </c>
      <c r="B140" s="9">
        <v>13900</v>
      </c>
      <c r="C140" s="9">
        <f t="shared" si="17"/>
        <v>69.5</v>
      </c>
      <c r="D140" s="9"/>
      <c r="E140" s="7">
        <f t="shared" si="21"/>
        <v>834</v>
      </c>
      <c r="F140" s="13">
        <v>16704</v>
      </c>
      <c r="G140" s="9">
        <f t="shared" si="18"/>
        <v>83.52</v>
      </c>
      <c r="H140" s="9"/>
      <c r="I140" s="7">
        <f t="shared" si="22"/>
        <v>1002.24</v>
      </c>
      <c r="J140" s="21">
        <f t="shared" si="19"/>
        <v>14.019999999999996</v>
      </c>
      <c r="K140" s="21">
        <f t="shared" si="20"/>
        <v>168.24</v>
      </c>
      <c r="L140" s="20">
        <f t="shared" si="16"/>
        <v>154.22000000000003</v>
      </c>
    </row>
    <row r="141" spans="1:12" ht="15" thickBot="1">
      <c r="A141" s="11">
        <v>46569</v>
      </c>
      <c r="B141" s="9">
        <v>14000</v>
      </c>
      <c r="C141" s="9">
        <f t="shared" si="17"/>
        <v>70</v>
      </c>
      <c r="D141" s="9"/>
      <c r="E141" s="7">
        <f t="shared" si="21"/>
        <v>840</v>
      </c>
      <c r="F141" s="9">
        <v>16804</v>
      </c>
      <c r="G141" s="9">
        <f t="shared" si="18"/>
        <v>84.02</v>
      </c>
      <c r="H141" s="9"/>
      <c r="I141" s="7">
        <f t="shared" si="22"/>
        <v>1008.24</v>
      </c>
      <c r="J141" s="21">
        <f t="shared" si="19"/>
        <v>14.019999999999996</v>
      </c>
      <c r="K141" s="21">
        <f t="shared" si="20"/>
        <v>168.24</v>
      </c>
      <c r="L141" s="20">
        <f t="shared" si="16"/>
        <v>154.22000000000003</v>
      </c>
    </row>
    <row r="142" spans="1:12" ht="15" thickBot="1">
      <c r="A142" s="11">
        <v>46600</v>
      </c>
      <c r="B142" s="9">
        <v>14100</v>
      </c>
      <c r="C142" s="9">
        <f t="shared" si="17"/>
        <v>70.5</v>
      </c>
      <c r="D142" s="9"/>
      <c r="E142" s="7">
        <f t="shared" si="21"/>
        <v>846</v>
      </c>
      <c r="F142" s="13">
        <v>16904</v>
      </c>
      <c r="G142" s="9">
        <f t="shared" si="18"/>
        <v>84.52</v>
      </c>
      <c r="H142" s="9"/>
      <c r="I142" s="7">
        <f t="shared" si="22"/>
        <v>1014.24</v>
      </c>
      <c r="J142" s="21">
        <f t="shared" si="19"/>
        <v>14.019999999999996</v>
      </c>
      <c r="K142" s="21">
        <f t="shared" si="20"/>
        <v>168.24</v>
      </c>
      <c r="L142" s="20">
        <f t="shared" si="16"/>
        <v>154.22000000000003</v>
      </c>
    </row>
    <row r="143" spans="1:12" ht="15" thickBot="1">
      <c r="A143" s="11">
        <v>46631</v>
      </c>
      <c r="B143" s="9">
        <v>14200</v>
      </c>
      <c r="C143" s="9">
        <f t="shared" si="17"/>
        <v>71</v>
      </c>
      <c r="D143" s="9"/>
      <c r="E143" s="7">
        <f t="shared" si="21"/>
        <v>852</v>
      </c>
      <c r="F143" s="13">
        <v>17004</v>
      </c>
      <c r="G143" s="9">
        <f t="shared" si="18"/>
        <v>85.02</v>
      </c>
      <c r="H143" s="9"/>
      <c r="I143" s="7">
        <f t="shared" si="22"/>
        <v>1020.24</v>
      </c>
      <c r="J143" s="21">
        <f t="shared" si="19"/>
        <v>14.019999999999996</v>
      </c>
      <c r="K143" s="21">
        <f t="shared" si="20"/>
        <v>168.24</v>
      </c>
      <c r="L143" s="20">
        <f t="shared" si="16"/>
        <v>154.22000000000003</v>
      </c>
    </row>
    <row r="144" spans="1:12" ht="15" thickBot="1">
      <c r="A144" s="11">
        <v>46661</v>
      </c>
      <c r="B144" s="9">
        <v>14300</v>
      </c>
      <c r="C144" s="9">
        <f t="shared" si="17"/>
        <v>71.5</v>
      </c>
      <c r="D144" s="9"/>
      <c r="E144" s="7">
        <f t="shared" si="21"/>
        <v>858</v>
      </c>
      <c r="F144" s="9">
        <v>17104</v>
      </c>
      <c r="G144" s="9">
        <f t="shared" si="18"/>
        <v>85.52</v>
      </c>
      <c r="H144" s="9"/>
      <c r="I144" s="7">
        <f t="shared" si="22"/>
        <v>1026.24</v>
      </c>
      <c r="J144" s="21">
        <f t="shared" si="19"/>
        <v>14.019999999999996</v>
      </c>
      <c r="K144" s="21">
        <f t="shared" si="20"/>
        <v>168.24</v>
      </c>
      <c r="L144" s="20">
        <f t="shared" si="16"/>
        <v>154.22000000000003</v>
      </c>
    </row>
    <row r="145" spans="1:12" ht="15" thickBot="1">
      <c r="A145" s="11">
        <v>46692</v>
      </c>
      <c r="B145" s="9">
        <v>14400</v>
      </c>
      <c r="C145" s="9">
        <f t="shared" si="17"/>
        <v>72</v>
      </c>
      <c r="D145" s="9"/>
      <c r="E145" s="7">
        <f t="shared" si="21"/>
        <v>864</v>
      </c>
      <c r="F145" s="13">
        <v>17204</v>
      </c>
      <c r="G145" s="9">
        <f t="shared" si="18"/>
        <v>86.02</v>
      </c>
      <c r="H145" s="9"/>
      <c r="I145" s="7">
        <f t="shared" si="22"/>
        <v>1032.24</v>
      </c>
      <c r="J145" s="21">
        <f t="shared" si="19"/>
        <v>14.019999999999996</v>
      </c>
      <c r="K145" s="21">
        <f t="shared" si="20"/>
        <v>168.24</v>
      </c>
      <c r="L145" s="20">
        <f t="shared" si="16"/>
        <v>154.22000000000003</v>
      </c>
    </row>
    <row r="146" spans="1:12" ht="15" thickBot="1">
      <c r="A146" s="11">
        <v>46722</v>
      </c>
      <c r="B146" s="9">
        <v>14500</v>
      </c>
      <c r="C146" s="9">
        <f t="shared" si="17"/>
        <v>72.5</v>
      </c>
      <c r="D146" s="9"/>
      <c r="E146" s="7">
        <f t="shared" si="21"/>
        <v>870</v>
      </c>
      <c r="F146" s="13">
        <v>17304</v>
      </c>
      <c r="G146" s="9">
        <f t="shared" si="18"/>
        <v>86.52</v>
      </c>
      <c r="H146" s="9"/>
      <c r="I146" s="7">
        <f t="shared" si="22"/>
        <v>1038.24</v>
      </c>
      <c r="J146" s="21">
        <f t="shared" si="19"/>
        <v>14.019999999999996</v>
      </c>
      <c r="K146" s="21">
        <f t="shared" si="20"/>
        <v>168.24</v>
      </c>
      <c r="L146" s="20">
        <f t="shared" si="16"/>
        <v>154.22000000000003</v>
      </c>
    </row>
    <row r="147" spans="1:12" ht="15" thickBot="1">
      <c r="A147" s="11">
        <v>46753</v>
      </c>
      <c r="B147" s="9">
        <v>14600</v>
      </c>
      <c r="C147" s="9">
        <f t="shared" si="17"/>
        <v>73</v>
      </c>
      <c r="D147" s="9"/>
      <c r="E147" s="7">
        <f t="shared" si="21"/>
        <v>876</v>
      </c>
      <c r="F147" s="9">
        <v>17404</v>
      </c>
      <c r="G147" s="9">
        <f t="shared" si="18"/>
        <v>87.02</v>
      </c>
      <c r="H147" s="9"/>
      <c r="I147" s="7">
        <f t="shared" si="22"/>
        <v>1044.24</v>
      </c>
      <c r="J147" s="21">
        <f t="shared" si="19"/>
        <v>14.019999999999996</v>
      </c>
      <c r="K147" s="21">
        <f t="shared" si="20"/>
        <v>168.24</v>
      </c>
      <c r="L147" s="20">
        <f t="shared" si="16"/>
        <v>154.22000000000003</v>
      </c>
    </row>
    <row r="148" spans="1:12" ht="15" thickBot="1">
      <c r="A148" s="11">
        <v>46784</v>
      </c>
      <c r="B148" s="9">
        <v>14700</v>
      </c>
      <c r="C148" s="9">
        <f t="shared" si="17"/>
        <v>73.5</v>
      </c>
      <c r="D148" s="9"/>
      <c r="E148" s="7">
        <f t="shared" si="21"/>
        <v>882</v>
      </c>
      <c r="F148" s="13">
        <v>17504</v>
      </c>
      <c r="G148" s="9">
        <f t="shared" si="18"/>
        <v>87.52</v>
      </c>
      <c r="H148" s="9"/>
      <c r="I148" s="7">
        <f t="shared" si="22"/>
        <v>1050.24</v>
      </c>
      <c r="J148" s="21">
        <f t="shared" si="19"/>
        <v>14.019999999999996</v>
      </c>
      <c r="K148" s="21">
        <f t="shared" si="20"/>
        <v>168.24</v>
      </c>
      <c r="L148" s="20">
        <f t="shared" si="16"/>
        <v>154.22000000000003</v>
      </c>
    </row>
    <row r="149" spans="1:12" ht="15" thickBot="1">
      <c r="A149" s="11">
        <v>46813</v>
      </c>
      <c r="B149" s="9">
        <v>14800</v>
      </c>
      <c r="C149" s="9">
        <f t="shared" si="17"/>
        <v>74</v>
      </c>
      <c r="D149" s="9"/>
      <c r="E149" s="7">
        <f t="shared" si="21"/>
        <v>888</v>
      </c>
      <c r="F149" s="13">
        <v>17604</v>
      </c>
      <c r="G149" s="9">
        <f t="shared" si="18"/>
        <v>88.02</v>
      </c>
      <c r="H149" s="9"/>
      <c r="I149" s="7">
        <f t="shared" si="22"/>
        <v>1056.24</v>
      </c>
      <c r="J149" s="21">
        <f t="shared" si="19"/>
        <v>14.019999999999996</v>
      </c>
      <c r="K149" s="21">
        <f t="shared" si="20"/>
        <v>168.24</v>
      </c>
      <c r="L149" s="20">
        <f t="shared" si="16"/>
        <v>154.22000000000003</v>
      </c>
    </row>
    <row r="150" spans="1:12" ht="15" thickBot="1">
      <c r="A150" s="11">
        <v>46844</v>
      </c>
      <c r="B150" s="9">
        <v>14900</v>
      </c>
      <c r="C150" s="9">
        <f t="shared" si="17"/>
        <v>74.5</v>
      </c>
      <c r="D150" s="9"/>
      <c r="E150" s="7">
        <f t="shared" si="21"/>
        <v>894</v>
      </c>
      <c r="F150" s="9">
        <v>17704</v>
      </c>
      <c r="G150" s="9">
        <f t="shared" si="18"/>
        <v>88.52</v>
      </c>
      <c r="H150" s="9"/>
      <c r="I150" s="7">
        <f t="shared" si="22"/>
        <v>1062.24</v>
      </c>
      <c r="J150" s="21">
        <f t="shared" si="19"/>
        <v>14.019999999999996</v>
      </c>
      <c r="K150" s="21">
        <f t="shared" si="20"/>
        <v>168.24</v>
      </c>
      <c r="L150" s="20">
        <f t="shared" si="16"/>
        <v>154.22000000000003</v>
      </c>
    </row>
    <row r="151" spans="1:12" ht="15" thickBot="1">
      <c r="A151" s="11">
        <v>46874</v>
      </c>
      <c r="B151" s="9">
        <v>15000</v>
      </c>
      <c r="C151" s="9">
        <f t="shared" si="17"/>
        <v>75</v>
      </c>
      <c r="D151" s="9"/>
      <c r="E151" s="7">
        <f t="shared" si="21"/>
        <v>900</v>
      </c>
      <c r="F151" s="13">
        <v>17804</v>
      </c>
      <c r="G151" s="9">
        <f t="shared" si="18"/>
        <v>89.02</v>
      </c>
      <c r="H151" s="9"/>
      <c r="I151" s="7">
        <f t="shared" si="22"/>
        <v>1068.24</v>
      </c>
      <c r="J151" s="21">
        <f t="shared" si="19"/>
        <v>14.019999999999996</v>
      </c>
      <c r="K151" s="21">
        <f t="shared" si="20"/>
        <v>168.24</v>
      </c>
      <c r="L151" s="20">
        <f t="shared" si="16"/>
        <v>154.22000000000003</v>
      </c>
    </row>
    <row r="152" spans="1:12" ht="15" thickBot="1">
      <c r="A152" s="11">
        <v>46905</v>
      </c>
      <c r="B152" s="9">
        <v>15100</v>
      </c>
      <c r="C152" s="9">
        <f t="shared" si="17"/>
        <v>75.5</v>
      </c>
      <c r="D152" s="9"/>
      <c r="E152" s="7">
        <f t="shared" si="21"/>
        <v>906</v>
      </c>
      <c r="F152" s="13">
        <v>17904</v>
      </c>
      <c r="G152" s="9">
        <f t="shared" si="18"/>
        <v>89.52</v>
      </c>
      <c r="H152" s="9"/>
      <c r="I152" s="7">
        <f t="shared" si="22"/>
        <v>1074.24</v>
      </c>
      <c r="J152" s="21">
        <f t="shared" si="19"/>
        <v>14.019999999999996</v>
      </c>
      <c r="K152" s="21">
        <f t="shared" si="20"/>
        <v>168.24</v>
      </c>
      <c r="L152" s="20">
        <f t="shared" si="16"/>
        <v>154.22000000000003</v>
      </c>
    </row>
    <row r="153" spans="1:12" ht="15" thickBot="1">
      <c r="A153" s="11">
        <v>46935</v>
      </c>
      <c r="B153" s="9">
        <v>15200</v>
      </c>
      <c r="C153" s="9">
        <f t="shared" si="17"/>
        <v>76</v>
      </c>
      <c r="D153" s="9"/>
      <c r="E153" s="7">
        <f t="shared" si="21"/>
        <v>912</v>
      </c>
      <c r="F153" s="9">
        <v>18004</v>
      </c>
      <c r="G153" s="9">
        <f t="shared" si="18"/>
        <v>90.02</v>
      </c>
      <c r="H153" s="9"/>
      <c r="I153" s="7">
        <f t="shared" si="22"/>
        <v>1080.24</v>
      </c>
      <c r="J153" s="21">
        <f t="shared" si="19"/>
        <v>14.019999999999996</v>
      </c>
      <c r="K153" s="21">
        <f t="shared" si="20"/>
        <v>168.24</v>
      </c>
      <c r="L153" s="20">
        <f t="shared" si="16"/>
        <v>154.22000000000003</v>
      </c>
    </row>
    <row r="154" spans="1:12" ht="15" thickBot="1">
      <c r="A154" s="11">
        <v>46966</v>
      </c>
      <c r="B154" s="9">
        <v>15300</v>
      </c>
      <c r="C154" s="9">
        <f t="shared" si="17"/>
        <v>76.5</v>
      </c>
      <c r="D154" s="9"/>
      <c r="E154" s="7">
        <f t="shared" si="21"/>
        <v>918</v>
      </c>
      <c r="F154" s="13">
        <v>18104</v>
      </c>
      <c r="G154" s="9">
        <f t="shared" si="18"/>
        <v>90.52</v>
      </c>
      <c r="H154" s="9"/>
      <c r="I154" s="7">
        <f t="shared" si="22"/>
        <v>1086.24</v>
      </c>
      <c r="J154" s="21">
        <f t="shared" si="19"/>
        <v>14.019999999999996</v>
      </c>
      <c r="K154" s="21">
        <f t="shared" si="20"/>
        <v>168.24</v>
      </c>
      <c r="L154" s="20">
        <f t="shared" si="16"/>
        <v>154.22000000000003</v>
      </c>
    </row>
    <row r="155" spans="1:12" ht="15" thickBot="1">
      <c r="A155" s="11">
        <v>46997</v>
      </c>
      <c r="B155" s="9">
        <v>15400</v>
      </c>
      <c r="C155" s="9">
        <f t="shared" si="17"/>
        <v>77</v>
      </c>
      <c r="D155" s="9"/>
      <c r="E155" s="7">
        <f t="shared" si="21"/>
        <v>924</v>
      </c>
      <c r="F155" s="13">
        <v>18204</v>
      </c>
      <c r="G155" s="9">
        <f t="shared" si="18"/>
        <v>91.02</v>
      </c>
      <c r="H155" s="9"/>
      <c r="I155" s="7">
        <f t="shared" si="22"/>
        <v>1092.24</v>
      </c>
      <c r="J155" s="21">
        <f t="shared" si="19"/>
        <v>14.019999999999996</v>
      </c>
      <c r="K155" s="21">
        <f t="shared" si="20"/>
        <v>168.24</v>
      </c>
      <c r="L155" s="20">
        <f t="shared" si="16"/>
        <v>154.22000000000003</v>
      </c>
    </row>
    <row r="156" spans="1:12" ht="15" thickBot="1">
      <c r="A156" s="11">
        <v>47027</v>
      </c>
      <c r="B156" s="9">
        <v>15500</v>
      </c>
      <c r="C156" s="9">
        <f t="shared" si="17"/>
        <v>77.5</v>
      </c>
      <c r="D156" s="9"/>
      <c r="E156" s="7">
        <f t="shared" si="21"/>
        <v>930</v>
      </c>
      <c r="F156" s="9">
        <v>18304</v>
      </c>
      <c r="G156" s="9">
        <f t="shared" si="18"/>
        <v>91.52</v>
      </c>
      <c r="H156" s="9"/>
      <c r="I156" s="7">
        <f t="shared" si="22"/>
        <v>1098.24</v>
      </c>
      <c r="J156" s="21">
        <f t="shared" si="19"/>
        <v>14.019999999999996</v>
      </c>
      <c r="K156" s="21">
        <f t="shared" si="20"/>
        <v>168.24</v>
      </c>
      <c r="L156" s="20">
        <f t="shared" si="16"/>
        <v>154.22000000000003</v>
      </c>
    </row>
    <row r="157" spans="1:12" ht="15" thickBot="1">
      <c r="A157" s="11">
        <v>47058</v>
      </c>
      <c r="B157" s="9">
        <v>15600</v>
      </c>
      <c r="C157" s="9">
        <f t="shared" si="17"/>
        <v>78</v>
      </c>
      <c r="D157" s="9"/>
      <c r="E157" s="7">
        <f t="shared" si="21"/>
        <v>936</v>
      </c>
      <c r="F157" s="13">
        <v>18404</v>
      </c>
      <c r="G157" s="9">
        <f t="shared" si="18"/>
        <v>92.02</v>
      </c>
      <c r="H157" s="9"/>
      <c r="I157" s="7">
        <f t="shared" si="22"/>
        <v>1104.24</v>
      </c>
      <c r="J157" s="21">
        <f t="shared" si="19"/>
        <v>14.019999999999996</v>
      </c>
      <c r="K157" s="21">
        <f t="shared" si="20"/>
        <v>168.24</v>
      </c>
      <c r="L157" s="20">
        <f t="shared" si="16"/>
        <v>154.22000000000003</v>
      </c>
    </row>
    <row r="158" spans="1:12" ht="15" thickBot="1">
      <c r="A158" s="11">
        <v>47088</v>
      </c>
      <c r="B158" s="9">
        <v>15700</v>
      </c>
      <c r="C158" s="9">
        <f t="shared" si="17"/>
        <v>78.5</v>
      </c>
      <c r="D158" s="9"/>
      <c r="E158" s="7">
        <f t="shared" si="21"/>
        <v>942</v>
      </c>
      <c r="F158" s="13">
        <v>18504</v>
      </c>
      <c r="G158" s="9">
        <f t="shared" si="18"/>
        <v>92.52</v>
      </c>
      <c r="H158" s="9"/>
      <c r="I158" s="7">
        <f t="shared" si="22"/>
        <v>1110.24</v>
      </c>
      <c r="J158" s="21">
        <f t="shared" si="19"/>
        <v>14.019999999999996</v>
      </c>
      <c r="K158" s="21">
        <f t="shared" si="20"/>
        <v>168.24</v>
      </c>
      <c r="L158" s="20">
        <f t="shared" si="16"/>
        <v>154.22000000000003</v>
      </c>
    </row>
    <row r="159" spans="1:12" ht="15" thickBot="1">
      <c r="A159" s="11">
        <v>47119</v>
      </c>
      <c r="B159" s="9">
        <v>15800</v>
      </c>
      <c r="C159" s="9">
        <f t="shared" si="17"/>
        <v>79</v>
      </c>
      <c r="D159" s="9"/>
      <c r="E159" s="7">
        <f t="shared" si="21"/>
        <v>948</v>
      </c>
      <c r="F159" s="9">
        <v>18604</v>
      </c>
      <c r="G159" s="9">
        <f t="shared" si="18"/>
        <v>93.02</v>
      </c>
      <c r="H159" s="9"/>
      <c r="I159" s="7">
        <f t="shared" si="22"/>
        <v>1116.24</v>
      </c>
      <c r="J159" s="21">
        <f t="shared" si="19"/>
        <v>14.019999999999996</v>
      </c>
      <c r="K159" s="21">
        <f t="shared" si="20"/>
        <v>168.24</v>
      </c>
      <c r="L159" s="20">
        <f t="shared" si="16"/>
        <v>154.22000000000003</v>
      </c>
    </row>
    <row r="160" spans="1:12" ht="15" thickBot="1">
      <c r="A160" s="11">
        <v>47150</v>
      </c>
      <c r="B160" s="9">
        <v>15900</v>
      </c>
      <c r="C160" s="9">
        <f t="shared" si="17"/>
        <v>79.5</v>
      </c>
      <c r="D160" s="9"/>
      <c r="E160" s="7">
        <f t="shared" si="21"/>
        <v>954</v>
      </c>
      <c r="F160" s="13">
        <v>18704</v>
      </c>
      <c r="G160" s="9">
        <f t="shared" si="18"/>
        <v>93.52</v>
      </c>
      <c r="H160" s="9"/>
      <c r="I160" s="7">
        <f t="shared" si="22"/>
        <v>1122.24</v>
      </c>
      <c r="J160" s="21">
        <f t="shared" si="19"/>
        <v>14.019999999999996</v>
      </c>
      <c r="K160" s="21">
        <f t="shared" si="20"/>
        <v>168.24</v>
      </c>
      <c r="L160" s="20">
        <f t="shared" si="16"/>
        <v>154.22000000000003</v>
      </c>
    </row>
    <row r="161" spans="1:12" ht="15" thickBot="1">
      <c r="A161" s="11">
        <v>47178</v>
      </c>
      <c r="B161" s="9">
        <v>16000</v>
      </c>
      <c r="C161" s="9">
        <f t="shared" si="17"/>
        <v>80</v>
      </c>
      <c r="D161" s="9"/>
      <c r="E161" s="7">
        <f t="shared" si="21"/>
        <v>960</v>
      </c>
      <c r="F161" s="13">
        <v>18804</v>
      </c>
      <c r="G161" s="9">
        <f t="shared" si="18"/>
        <v>94.02</v>
      </c>
      <c r="H161" s="9"/>
      <c r="I161" s="7">
        <f t="shared" si="22"/>
        <v>1128.24</v>
      </c>
      <c r="J161" s="21">
        <f t="shared" si="19"/>
        <v>14.019999999999996</v>
      </c>
      <c r="K161" s="21">
        <f t="shared" si="20"/>
        <v>168.24</v>
      </c>
      <c r="L161" s="20">
        <f t="shared" si="16"/>
        <v>154.22000000000003</v>
      </c>
    </row>
    <row r="162" spans="1:12" ht="15" thickBot="1">
      <c r="A162" s="11">
        <v>47209</v>
      </c>
      <c r="B162" s="9">
        <v>16100</v>
      </c>
      <c r="C162" s="9">
        <f t="shared" si="17"/>
        <v>80.5</v>
      </c>
      <c r="D162" s="9"/>
      <c r="E162" s="7">
        <f t="shared" si="21"/>
        <v>966</v>
      </c>
      <c r="F162" s="9">
        <v>18904</v>
      </c>
      <c r="G162" s="9">
        <f t="shared" si="18"/>
        <v>94.52</v>
      </c>
      <c r="H162" s="9"/>
      <c r="I162" s="7">
        <f t="shared" si="22"/>
        <v>1134.24</v>
      </c>
      <c r="J162" s="21">
        <f t="shared" si="19"/>
        <v>14.019999999999996</v>
      </c>
      <c r="K162" s="21">
        <f t="shared" si="20"/>
        <v>168.24</v>
      </c>
      <c r="L162" s="20">
        <f t="shared" si="16"/>
        <v>154.22000000000003</v>
      </c>
    </row>
    <row r="163" spans="1:12" ht="15" thickBot="1">
      <c r="A163" s="11">
        <v>47239</v>
      </c>
      <c r="B163" s="9">
        <v>16200</v>
      </c>
      <c r="C163" s="9">
        <f t="shared" si="17"/>
        <v>81</v>
      </c>
      <c r="D163" s="9"/>
      <c r="E163" s="7">
        <f t="shared" si="21"/>
        <v>972</v>
      </c>
      <c r="F163" s="13">
        <v>19004</v>
      </c>
      <c r="G163" s="9">
        <f t="shared" si="18"/>
        <v>95.02</v>
      </c>
      <c r="H163" s="9"/>
      <c r="I163" s="7">
        <f t="shared" si="22"/>
        <v>1140.24</v>
      </c>
      <c r="J163" s="21">
        <f t="shared" si="19"/>
        <v>14.019999999999996</v>
      </c>
      <c r="K163" s="21">
        <f t="shared" si="20"/>
        <v>168.24</v>
      </c>
      <c r="L163" s="20">
        <f t="shared" si="16"/>
        <v>154.22000000000003</v>
      </c>
    </row>
    <row r="164" spans="1:12" ht="15" thickBot="1">
      <c r="A164" s="11">
        <v>47270</v>
      </c>
      <c r="B164" s="9">
        <v>16300</v>
      </c>
      <c r="C164" s="9">
        <f t="shared" si="17"/>
        <v>81.5</v>
      </c>
      <c r="D164" s="9"/>
      <c r="E164" s="7">
        <f t="shared" si="21"/>
        <v>978</v>
      </c>
      <c r="F164" s="13">
        <v>19104</v>
      </c>
      <c r="G164" s="9">
        <f t="shared" si="18"/>
        <v>95.52</v>
      </c>
      <c r="H164" s="9"/>
      <c r="I164" s="7">
        <f t="shared" si="22"/>
        <v>1146.24</v>
      </c>
      <c r="J164" s="21">
        <f t="shared" si="19"/>
        <v>14.019999999999996</v>
      </c>
      <c r="K164" s="21">
        <f t="shared" si="20"/>
        <v>168.24</v>
      </c>
      <c r="L164" s="20">
        <f t="shared" si="16"/>
        <v>154.22000000000003</v>
      </c>
    </row>
    <row r="165" spans="1:12" ht="15" thickBot="1">
      <c r="A165" s="11">
        <v>47300</v>
      </c>
      <c r="B165" s="9">
        <v>16400</v>
      </c>
      <c r="C165" s="9">
        <f t="shared" si="17"/>
        <v>82</v>
      </c>
      <c r="D165" s="9"/>
      <c r="E165" s="7">
        <f t="shared" si="21"/>
        <v>984</v>
      </c>
      <c r="F165" s="9">
        <v>19204</v>
      </c>
      <c r="G165" s="9">
        <f t="shared" si="18"/>
        <v>96.02</v>
      </c>
      <c r="H165" s="9"/>
      <c r="I165" s="7">
        <f t="shared" si="22"/>
        <v>1152.24</v>
      </c>
      <c r="J165" s="21">
        <f t="shared" si="19"/>
        <v>14.019999999999996</v>
      </c>
      <c r="K165" s="21">
        <f t="shared" si="20"/>
        <v>168.24</v>
      </c>
      <c r="L165" s="20">
        <f t="shared" si="16"/>
        <v>154.22000000000003</v>
      </c>
    </row>
    <row r="166" spans="1:12" ht="15" thickBot="1">
      <c r="A166" s="11">
        <v>47331</v>
      </c>
      <c r="B166" s="9">
        <v>16500</v>
      </c>
      <c r="C166" s="9">
        <f t="shared" si="17"/>
        <v>82.5</v>
      </c>
      <c r="D166" s="9"/>
      <c r="E166" s="7">
        <f t="shared" si="21"/>
        <v>990</v>
      </c>
      <c r="F166" s="13">
        <v>19304</v>
      </c>
      <c r="G166" s="9">
        <f t="shared" si="18"/>
        <v>96.52</v>
      </c>
      <c r="H166" s="9"/>
      <c r="I166" s="7">
        <f t="shared" si="22"/>
        <v>1158.24</v>
      </c>
      <c r="J166" s="21">
        <f t="shared" si="19"/>
        <v>14.019999999999996</v>
      </c>
      <c r="K166" s="21">
        <f t="shared" si="20"/>
        <v>168.24</v>
      </c>
      <c r="L166" s="20">
        <f t="shared" si="16"/>
        <v>154.22000000000003</v>
      </c>
    </row>
    <row r="167" spans="1:12" ht="15" thickBot="1">
      <c r="A167" s="11">
        <v>47362</v>
      </c>
      <c r="B167" s="9">
        <v>16600</v>
      </c>
      <c r="C167" s="9">
        <f t="shared" si="17"/>
        <v>83</v>
      </c>
      <c r="D167" s="9"/>
      <c r="E167" s="7">
        <f t="shared" si="21"/>
        <v>996</v>
      </c>
      <c r="F167" s="13">
        <v>19404</v>
      </c>
      <c r="G167" s="9">
        <f t="shared" si="18"/>
        <v>97.02</v>
      </c>
      <c r="H167" s="9"/>
      <c r="I167" s="7">
        <f t="shared" si="22"/>
        <v>1164.24</v>
      </c>
      <c r="J167" s="21">
        <f t="shared" si="19"/>
        <v>14.019999999999996</v>
      </c>
      <c r="K167" s="21">
        <f t="shared" si="20"/>
        <v>168.24</v>
      </c>
      <c r="L167" s="20">
        <f t="shared" si="16"/>
        <v>154.22000000000003</v>
      </c>
    </row>
    <row r="168" spans="1:12" ht="15" thickBot="1">
      <c r="A168" s="11">
        <v>47392</v>
      </c>
      <c r="B168" s="9">
        <v>16700</v>
      </c>
      <c r="C168" s="9">
        <f t="shared" si="17"/>
        <v>83.5</v>
      </c>
      <c r="D168" s="9"/>
      <c r="E168" s="7">
        <f t="shared" si="21"/>
        <v>1002</v>
      </c>
      <c r="F168" s="9">
        <v>19504</v>
      </c>
      <c r="G168" s="9">
        <f t="shared" si="18"/>
        <v>97.52</v>
      </c>
      <c r="H168" s="9"/>
      <c r="I168" s="7">
        <f t="shared" si="22"/>
        <v>1170.24</v>
      </c>
      <c r="J168" s="21">
        <f t="shared" si="19"/>
        <v>14.019999999999996</v>
      </c>
      <c r="K168" s="21">
        <f t="shared" si="20"/>
        <v>168.24</v>
      </c>
      <c r="L168" s="20">
        <f t="shared" si="16"/>
        <v>154.22000000000003</v>
      </c>
    </row>
    <row r="169" spans="1:12" ht="15" thickBot="1">
      <c r="A169" s="11">
        <v>47423</v>
      </c>
      <c r="B169" s="9">
        <v>16800</v>
      </c>
      <c r="C169" s="9">
        <f t="shared" si="17"/>
        <v>84</v>
      </c>
      <c r="D169" s="9"/>
      <c r="E169" s="7">
        <f t="shared" si="21"/>
        <v>1008</v>
      </c>
      <c r="F169" s="13">
        <v>19604</v>
      </c>
      <c r="G169" s="9">
        <f t="shared" si="18"/>
        <v>98.02</v>
      </c>
      <c r="H169" s="9"/>
      <c r="I169" s="7">
        <f t="shared" si="22"/>
        <v>1176.24</v>
      </c>
      <c r="J169" s="21">
        <f t="shared" si="19"/>
        <v>14.019999999999996</v>
      </c>
      <c r="K169" s="21">
        <f t="shared" si="20"/>
        <v>168.24</v>
      </c>
      <c r="L169" s="20">
        <f t="shared" si="16"/>
        <v>154.22000000000003</v>
      </c>
    </row>
    <row r="170" spans="1:12" ht="15" thickBot="1">
      <c r="A170" s="11">
        <v>47453</v>
      </c>
      <c r="B170" s="9">
        <v>16900</v>
      </c>
      <c r="C170" s="9">
        <f t="shared" si="17"/>
        <v>84.5</v>
      </c>
      <c r="D170" s="9"/>
      <c r="E170" s="7">
        <f t="shared" si="21"/>
        <v>1014</v>
      </c>
      <c r="F170" s="13">
        <v>19704</v>
      </c>
      <c r="G170" s="9">
        <f t="shared" si="18"/>
        <v>98.52</v>
      </c>
      <c r="H170" s="9"/>
      <c r="I170" s="7">
        <f t="shared" si="22"/>
        <v>1182.24</v>
      </c>
      <c r="J170" s="21">
        <f t="shared" si="19"/>
        <v>14.019999999999996</v>
      </c>
      <c r="K170" s="21">
        <f t="shared" si="20"/>
        <v>168.24</v>
      </c>
      <c r="L170" s="20">
        <f t="shared" si="16"/>
        <v>154.22000000000003</v>
      </c>
    </row>
    <row r="171" spans="1:12" ht="15" thickBot="1">
      <c r="A171" s="11">
        <v>47484</v>
      </c>
      <c r="B171" s="9">
        <v>17000</v>
      </c>
      <c r="C171" s="9">
        <f t="shared" si="17"/>
        <v>85</v>
      </c>
      <c r="D171" s="9"/>
      <c r="E171" s="7">
        <f t="shared" si="21"/>
        <v>1020</v>
      </c>
      <c r="F171" s="9">
        <v>19804</v>
      </c>
      <c r="G171" s="9">
        <f t="shared" si="18"/>
        <v>99.02</v>
      </c>
      <c r="H171" s="9"/>
      <c r="I171" s="7">
        <f t="shared" si="22"/>
        <v>1188.24</v>
      </c>
      <c r="J171" s="21">
        <f t="shared" si="19"/>
        <v>14.019999999999996</v>
      </c>
      <c r="K171" s="21">
        <f t="shared" si="20"/>
        <v>168.24</v>
      </c>
      <c r="L171" s="20">
        <f t="shared" ref="L171:L234" si="23">I171-E171-J171</f>
        <v>154.22000000000003</v>
      </c>
    </row>
    <row r="172" spans="1:12" ht="15" thickBot="1">
      <c r="A172" s="11">
        <v>47515</v>
      </c>
      <c r="B172" s="9">
        <v>17100</v>
      </c>
      <c r="C172" s="9">
        <f t="shared" si="17"/>
        <v>85.5</v>
      </c>
      <c r="D172" s="9"/>
      <c r="E172" s="7">
        <f t="shared" si="21"/>
        <v>1026</v>
      </c>
      <c r="F172" s="13">
        <v>19904</v>
      </c>
      <c r="G172" s="9">
        <f t="shared" si="18"/>
        <v>99.52</v>
      </c>
      <c r="H172" s="9"/>
      <c r="I172" s="7">
        <f t="shared" si="22"/>
        <v>1194.24</v>
      </c>
      <c r="J172" s="21">
        <f t="shared" si="19"/>
        <v>14.019999999999996</v>
      </c>
      <c r="K172" s="21">
        <f t="shared" si="20"/>
        <v>168.24</v>
      </c>
      <c r="L172" s="20">
        <f t="shared" si="23"/>
        <v>154.22000000000003</v>
      </c>
    </row>
    <row r="173" spans="1:12" ht="15" thickBot="1">
      <c r="A173" s="11">
        <v>47543</v>
      </c>
      <c r="B173" s="9">
        <v>17200</v>
      </c>
      <c r="C173" s="9">
        <f t="shared" si="17"/>
        <v>86</v>
      </c>
      <c r="D173" s="9"/>
      <c r="E173" s="7">
        <f t="shared" si="21"/>
        <v>1032</v>
      </c>
      <c r="F173" s="13">
        <v>20004</v>
      </c>
      <c r="G173" s="9">
        <f t="shared" si="18"/>
        <v>100.02</v>
      </c>
      <c r="H173" s="9"/>
      <c r="I173" s="7">
        <f t="shared" si="22"/>
        <v>1200.24</v>
      </c>
      <c r="J173" s="21">
        <f t="shared" si="19"/>
        <v>14.019999999999996</v>
      </c>
      <c r="K173" s="21">
        <f t="shared" si="20"/>
        <v>168.24</v>
      </c>
      <c r="L173" s="20">
        <f t="shared" si="23"/>
        <v>154.22000000000003</v>
      </c>
    </row>
    <row r="174" spans="1:12" ht="15" thickBot="1">
      <c r="A174" s="11">
        <v>47574</v>
      </c>
      <c r="B174" s="9">
        <v>17300</v>
      </c>
      <c r="C174" s="9">
        <f t="shared" si="17"/>
        <v>86.5</v>
      </c>
      <c r="D174" s="9"/>
      <c r="E174" s="7">
        <f t="shared" si="21"/>
        <v>1038</v>
      </c>
      <c r="F174" s="9">
        <v>20104</v>
      </c>
      <c r="G174" s="9">
        <f t="shared" si="18"/>
        <v>100.52</v>
      </c>
      <c r="H174" s="9"/>
      <c r="I174" s="7">
        <f t="shared" si="22"/>
        <v>1206.24</v>
      </c>
      <c r="J174" s="21">
        <f t="shared" si="19"/>
        <v>14.019999999999996</v>
      </c>
      <c r="K174" s="21">
        <f t="shared" si="20"/>
        <v>168.24</v>
      </c>
      <c r="L174" s="20">
        <f t="shared" si="23"/>
        <v>154.22000000000003</v>
      </c>
    </row>
    <row r="175" spans="1:12" ht="15" thickBot="1">
      <c r="A175" s="11">
        <v>47604</v>
      </c>
      <c r="B175" s="9">
        <v>17400</v>
      </c>
      <c r="C175" s="9">
        <f t="shared" si="17"/>
        <v>87</v>
      </c>
      <c r="D175" s="9"/>
      <c r="E175" s="7">
        <f t="shared" si="21"/>
        <v>1044</v>
      </c>
      <c r="F175" s="13">
        <v>20204</v>
      </c>
      <c r="G175" s="9">
        <f t="shared" si="18"/>
        <v>101.02</v>
      </c>
      <c r="H175" s="9"/>
      <c r="I175" s="7">
        <f t="shared" si="22"/>
        <v>1212.24</v>
      </c>
      <c r="J175" s="21">
        <f t="shared" si="19"/>
        <v>14.019999999999996</v>
      </c>
      <c r="K175" s="21">
        <f t="shared" si="20"/>
        <v>168.24</v>
      </c>
      <c r="L175" s="20">
        <f t="shared" si="23"/>
        <v>154.22000000000003</v>
      </c>
    </row>
    <row r="176" spans="1:12" ht="15" thickBot="1">
      <c r="A176" s="11">
        <v>47635</v>
      </c>
      <c r="B176" s="9">
        <v>17500</v>
      </c>
      <c r="C176" s="9">
        <f t="shared" si="17"/>
        <v>87.5</v>
      </c>
      <c r="D176" s="9"/>
      <c r="E176" s="7">
        <f t="shared" si="21"/>
        <v>1050</v>
      </c>
      <c r="F176" s="13">
        <v>20304</v>
      </c>
      <c r="G176" s="9">
        <f t="shared" si="18"/>
        <v>101.52</v>
      </c>
      <c r="H176" s="9"/>
      <c r="I176" s="7">
        <f t="shared" si="22"/>
        <v>1218.24</v>
      </c>
      <c r="J176" s="21">
        <f t="shared" si="19"/>
        <v>14.019999999999996</v>
      </c>
      <c r="K176" s="21">
        <f t="shared" si="20"/>
        <v>168.24</v>
      </c>
      <c r="L176" s="20">
        <f t="shared" si="23"/>
        <v>154.22000000000003</v>
      </c>
    </row>
    <row r="177" spans="1:12" ht="15" thickBot="1">
      <c r="A177" s="11">
        <v>47665</v>
      </c>
      <c r="B177" s="9">
        <v>17600</v>
      </c>
      <c r="C177" s="9">
        <f t="shared" si="17"/>
        <v>88</v>
      </c>
      <c r="D177" s="9"/>
      <c r="E177" s="7">
        <f t="shared" si="21"/>
        <v>1056</v>
      </c>
      <c r="F177" s="9">
        <v>20404</v>
      </c>
      <c r="G177" s="9">
        <f t="shared" si="18"/>
        <v>102.02</v>
      </c>
      <c r="H177" s="9"/>
      <c r="I177" s="7">
        <f t="shared" si="22"/>
        <v>1224.24</v>
      </c>
      <c r="J177" s="21">
        <f t="shared" si="19"/>
        <v>14.019999999999996</v>
      </c>
      <c r="K177" s="21">
        <f t="shared" si="20"/>
        <v>168.24</v>
      </c>
      <c r="L177" s="20">
        <f t="shared" si="23"/>
        <v>154.22000000000003</v>
      </c>
    </row>
    <row r="178" spans="1:12" ht="15" thickBot="1">
      <c r="A178" s="11">
        <v>47696</v>
      </c>
      <c r="B178" s="9">
        <v>17700</v>
      </c>
      <c r="C178" s="9">
        <f t="shared" si="17"/>
        <v>88.5</v>
      </c>
      <c r="D178" s="9"/>
      <c r="E178" s="7">
        <f t="shared" si="21"/>
        <v>1062</v>
      </c>
      <c r="F178" s="13">
        <v>20504</v>
      </c>
      <c r="G178" s="9">
        <f t="shared" si="18"/>
        <v>102.52</v>
      </c>
      <c r="H178" s="9"/>
      <c r="I178" s="7">
        <f t="shared" si="22"/>
        <v>1230.24</v>
      </c>
      <c r="J178" s="21">
        <f t="shared" si="19"/>
        <v>14.019999999999996</v>
      </c>
      <c r="K178" s="21">
        <f t="shared" si="20"/>
        <v>168.24</v>
      </c>
      <c r="L178" s="20">
        <f t="shared" si="23"/>
        <v>154.22000000000003</v>
      </c>
    </row>
    <row r="179" spans="1:12" ht="15" thickBot="1">
      <c r="A179" s="11">
        <v>47727</v>
      </c>
      <c r="B179" s="9">
        <v>17800</v>
      </c>
      <c r="C179" s="9">
        <f t="shared" si="17"/>
        <v>89</v>
      </c>
      <c r="D179" s="9"/>
      <c r="E179" s="7">
        <f t="shared" si="21"/>
        <v>1068</v>
      </c>
      <c r="F179" s="13">
        <v>20604</v>
      </c>
      <c r="G179" s="9">
        <f t="shared" si="18"/>
        <v>103.02</v>
      </c>
      <c r="H179" s="9"/>
      <c r="I179" s="7">
        <f t="shared" si="22"/>
        <v>1236.24</v>
      </c>
      <c r="J179" s="21">
        <f t="shared" si="19"/>
        <v>14.019999999999996</v>
      </c>
      <c r="K179" s="21">
        <f t="shared" si="20"/>
        <v>168.24</v>
      </c>
      <c r="L179" s="20">
        <f t="shared" si="23"/>
        <v>154.22000000000003</v>
      </c>
    </row>
    <row r="180" spans="1:12" ht="15" thickBot="1">
      <c r="A180" s="11">
        <v>47757</v>
      </c>
      <c r="B180" s="9">
        <v>17900</v>
      </c>
      <c r="C180" s="9">
        <f t="shared" si="17"/>
        <v>89.5</v>
      </c>
      <c r="D180" s="9"/>
      <c r="E180" s="7">
        <f t="shared" si="21"/>
        <v>1074</v>
      </c>
      <c r="F180" s="9">
        <v>20704</v>
      </c>
      <c r="G180" s="9">
        <f t="shared" si="18"/>
        <v>103.52</v>
      </c>
      <c r="H180" s="9"/>
      <c r="I180" s="7">
        <f t="shared" si="22"/>
        <v>1242.24</v>
      </c>
      <c r="J180" s="21">
        <f t="shared" si="19"/>
        <v>14.019999999999996</v>
      </c>
      <c r="K180" s="21">
        <f t="shared" si="20"/>
        <v>168.24</v>
      </c>
      <c r="L180" s="20">
        <f t="shared" si="23"/>
        <v>154.22000000000003</v>
      </c>
    </row>
    <row r="181" spans="1:12" ht="15" thickBot="1">
      <c r="A181" s="11">
        <v>47788</v>
      </c>
      <c r="B181" s="9">
        <v>18000</v>
      </c>
      <c r="C181" s="9">
        <f t="shared" si="17"/>
        <v>90</v>
      </c>
      <c r="D181" s="9"/>
      <c r="E181" s="7">
        <f t="shared" si="21"/>
        <v>1080</v>
      </c>
      <c r="F181" s="13">
        <v>20804</v>
      </c>
      <c r="G181" s="9">
        <f t="shared" si="18"/>
        <v>104.02</v>
      </c>
      <c r="H181" s="9"/>
      <c r="I181" s="7">
        <f t="shared" si="22"/>
        <v>1248.24</v>
      </c>
      <c r="J181" s="21">
        <f t="shared" si="19"/>
        <v>14.019999999999996</v>
      </c>
      <c r="K181" s="21">
        <f t="shared" si="20"/>
        <v>168.24</v>
      </c>
      <c r="L181" s="20">
        <f t="shared" si="23"/>
        <v>154.22000000000003</v>
      </c>
    </row>
    <row r="182" spans="1:12" ht="15" thickBot="1">
      <c r="A182" s="11">
        <v>47818</v>
      </c>
      <c r="B182" s="9">
        <v>18100</v>
      </c>
      <c r="C182" s="9">
        <f t="shared" si="17"/>
        <v>90.5</v>
      </c>
      <c r="D182" s="9"/>
      <c r="E182" s="7">
        <f t="shared" si="21"/>
        <v>1086</v>
      </c>
      <c r="F182" s="13">
        <v>20904</v>
      </c>
      <c r="G182" s="9">
        <f t="shared" si="18"/>
        <v>104.52</v>
      </c>
      <c r="H182" s="9"/>
      <c r="I182" s="7">
        <f t="shared" si="22"/>
        <v>1254.24</v>
      </c>
      <c r="J182" s="21">
        <f t="shared" si="19"/>
        <v>14.019999999999996</v>
      </c>
      <c r="K182" s="21">
        <f t="shared" si="20"/>
        <v>168.24</v>
      </c>
      <c r="L182" s="20">
        <f t="shared" si="23"/>
        <v>154.22000000000003</v>
      </c>
    </row>
    <row r="183" spans="1:12" ht="15" thickBot="1">
      <c r="A183" s="11">
        <v>47849</v>
      </c>
      <c r="B183" s="9">
        <v>18200</v>
      </c>
      <c r="C183" s="9">
        <f t="shared" si="17"/>
        <v>91</v>
      </c>
      <c r="D183" s="9"/>
      <c r="E183" s="7">
        <f t="shared" si="21"/>
        <v>1092</v>
      </c>
      <c r="F183" s="9">
        <v>21004</v>
      </c>
      <c r="G183" s="9">
        <f t="shared" si="18"/>
        <v>105.02</v>
      </c>
      <c r="H183" s="9"/>
      <c r="I183" s="7">
        <f t="shared" si="22"/>
        <v>1260.24</v>
      </c>
      <c r="J183" s="21">
        <f t="shared" si="19"/>
        <v>14.019999999999996</v>
      </c>
      <c r="K183" s="21">
        <f t="shared" si="20"/>
        <v>168.24</v>
      </c>
      <c r="L183" s="20">
        <f t="shared" si="23"/>
        <v>154.22000000000003</v>
      </c>
    </row>
    <row r="184" spans="1:12" ht="15" thickBot="1">
      <c r="A184" s="11">
        <v>47880</v>
      </c>
      <c r="B184" s="9">
        <v>18300</v>
      </c>
      <c r="C184" s="9">
        <f t="shared" si="17"/>
        <v>91.5</v>
      </c>
      <c r="D184" s="9"/>
      <c r="E184" s="7">
        <f t="shared" si="21"/>
        <v>1098</v>
      </c>
      <c r="F184" s="13">
        <v>21104</v>
      </c>
      <c r="G184" s="9">
        <f t="shared" si="18"/>
        <v>105.52</v>
      </c>
      <c r="H184" s="9"/>
      <c r="I184" s="7">
        <f t="shared" si="22"/>
        <v>1266.24</v>
      </c>
      <c r="J184" s="21">
        <f t="shared" si="19"/>
        <v>14.019999999999996</v>
      </c>
      <c r="K184" s="21">
        <f t="shared" si="20"/>
        <v>168.24</v>
      </c>
      <c r="L184" s="20">
        <f t="shared" si="23"/>
        <v>154.22000000000003</v>
      </c>
    </row>
    <row r="185" spans="1:12" ht="15" thickBot="1">
      <c r="A185" s="11">
        <v>47908</v>
      </c>
      <c r="B185" s="9">
        <v>18400</v>
      </c>
      <c r="C185" s="9">
        <f t="shared" si="17"/>
        <v>92</v>
      </c>
      <c r="D185" s="9"/>
      <c r="E185" s="7">
        <f t="shared" si="21"/>
        <v>1104</v>
      </c>
      <c r="F185" s="13">
        <v>21204</v>
      </c>
      <c r="G185" s="9">
        <f t="shared" si="18"/>
        <v>106.02</v>
      </c>
      <c r="H185" s="9"/>
      <c r="I185" s="7">
        <f t="shared" si="22"/>
        <v>1272.24</v>
      </c>
      <c r="J185" s="21">
        <f t="shared" si="19"/>
        <v>14.019999999999996</v>
      </c>
      <c r="K185" s="21">
        <f t="shared" si="20"/>
        <v>168.24</v>
      </c>
      <c r="L185" s="20">
        <f t="shared" si="23"/>
        <v>154.22000000000003</v>
      </c>
    </row>
    <row r="186" spans="1:12" ht="15" thickBot="1">
      <c r="A186" s="11">
        <v>47939</v>
      </c>
      <c r="B186" s="9">
        <v>18500</v>
      </c>
      <c r="C186" s="9">
        <f t="shared" si="17"/>
        <v>92.5</v>
      </c>
      <c r="D186" s="9"/>
      <c r="E186" s="7">
        <f t="shared" si="21"/>
        <v>1110</v>
      </c>
      <c r="F186" s="9">
        <v>21304</v>
      </c>
      <c r="G186" s="9">
        <f t="shared" si="18"/>
        <v>106.52</v>
      </c>
      <c r="H186" s="9"/>
      <c r="I186" s="7">
        <f t="shared" si="22"/>
        <v>1278.24</v>
      </c>
      <c r="J186" s="21">
        <f t="shared" si="19"/>
        <v>14.019999999999996</v>
      </c>
      <c r="K186" s="21">
        <f t="shared" si="20"/>
        <v>168.24</v>
      </c>
      <c r="L186" s="20">
        <f t="shared" si="23"/>
        <v>154.22000000000003</v>
      </c>
    </row>
    <row r="187" spans="1:12" ht="15" thickBot="1">
      <c r="A187" s="11">
        <v>47969</v>
      </c>
      <c r="B187" s="9">
        <v>18600</v>
      </c>
      <c r="C187" s="9">
        <f t="shared" si="17"/>
        <v>93</v>
      </c>
      <c r="D187" s="9"/>
      <c r="E187" s="7">
        <f t="shared" si="21"/>
        <v>1116</v>
      </c>
      <c r="F187" s="13">
        <v>21404</v>
      </c>
      <c r="G187" s="9">
        <f t="shared" si="18"/>
        <v>107.02</v>
      </c>
      <c r="H187" s="9"/>
      <c r="I187" s="7">
        <f t="shared" si="22"/>
        <v>1284.24</v>
      </c>
      <c r="J187" s="21">
        <f t="shared" si="19"/>
        <v>14.019999999999996</v>
      </c>
      <c r="K187" s="21">
        <f t="shared" si="20"/>
        <v>168.24</v>
      </c>
      <c r="L187" s="20">
        <f t="shared" si="23"/>
        <v>154.22000000000003</v>
      </c>
    </row>
    <row r="188" spans="1:12" ht="15" thickBot="1">
      <c r="A188" s="11">
        <v>48000</v>
      </c>
      <c r="B188" s="9">
        <v>18700</v>
      </c>
      <c r="C188" s="9">
        <f t="shared" si="17"/>
        <v>93.5</v>
      </c>
      <c r="D188" s="9"/>
      <c r="E188" s="7">
        <f t="shared" si="21"/>
        <v>1122</v>
      </c>
      <c r="F188" s="13">
        <v>21504</v>
      </c>
      <c r="G188" s="9">
        <f t="shared" si="18"/>
        <v>107.52</v>
      </c>
      <c r="H188" s="9"/>
      <c r="I188" s="7">
        <f t="shared" si="22"/>
        <v>1290.24</v>
      </c>
      <c r="J188" s="21">
        <f t="shared" si="19"/>
        <v>14.019999999999996</v>
      </c>
      <c r="K188" s="21">
        <f t="shared" si="20"/>
        <v>168.24</v>
      </c>
      <c r="L188" s="20">
        <f t="shared" si="23"/>
        <v>154.22000000000003</v>
      </c>
    </row>
    <row r="189" spans="1:12" ht="15" thickBot="1">
      <c r="A189" s="11">
        <v>48030</v>
      </c>
      <c r="B189" s="9">
        <v>18800</v>
      </c>
      <c r="C189" s="9">
        <f t="shared" si="17"/>
        <v>94</v>
      </c>
      <c r="D189" s="9"/>
      <c r="E189" s="7">
        <f t="shared" si="21"/>
        <v>1128</v>
      </c>
      <c r="F189" s="9">
        <v>21604</v>
      </c>
      <c r="G189" s="9">
        <f t="shared" si="18"/>
        <v>108.02</v>
      </c>
      <c r="H189" s="9"/>
      <c r="I189" s="7">
        <f t="shared" si="22"/>
        <v>1296.24</v>
      </c>
      <c r="J189" s="21">
        <f t="shared" si="19"/>
        <v>14.019999999999996</v>
      </c>
      <c r="K189" s="21">
        <f t="shared" si="20"/>
        <v>168.24</v>
      </c>
      <c r="L189" s="20">
        <f t="shared" si="23"/>
        <v>154.22000000000003</v>
      </c>
    </row>
    <row r="190" spans="1:12" ht="15" thickBot="1">
      <c r="A190" s="11">
        <v>48061</v>
      </c>
      <c r="B190" s="9">
        <v>18900</v>
      </c>
      <c r="C190" s="9">
        <f t="shared" si="17"/>
        <v>94.5</v>
      </c>
      <c r="D190" s="9"/>
      <c r="E190" s="7">
        <f t="shared" si="21"/>
        <v>1134</v>
      </c>
      <c r="F190" s="13">
        <v>21704</v>
      </c>
      <c r="G190" s="9">
        <f t="shared" si="18"/>
        <v>108.52</v>
      </c>
      <c r="H190" s="9"/>
      <c r="I190" s="7">
        <f t="shared" si="22"/>
        <v>1302.24</v>
      </c>
      <c r="J190" s="21">
        <f t="shared" si="19"/>
        <v>14.019999999999996</v>
      </c>
      <c r="K190" s="21">
        <f t="shared" si="20"/>
        <v>168.24</v>
      </c>
      <c r="L190" s="20">
        <f t="shared" si="23"/>
        <v>154.22000000000003</v>
      </c>
    </row>
    <row r="191" spans="1:12" ht="15" thickBot="1">
      <c r="A191" s="11">
        <v>48092</v>
      </c>
      <c r="B191" s="9">
        <v>19000</v>
      </c>
      <c r="C191" s="9">
        <f t="shared" si="17"/>
        <v>95</v>
      </c>
      <c r="D191" s="9"/>
      <c r="E191" s="7">
        <f t="shared" si="21"/>
        <v>1140</v>
      </c>
      <c r="F191" s="13">
        <v>21804</v>
      </c>
      <c r="G191" s="9">
        <f t="shared" si="18"/>
        <v>109.02</v>
      </c>
      <c r="H191" s="9"/>
      <c r="I191" s="7">
        <f t="shared" si="22"/>
        <v>1308.24</v>
      </c>
      <c r="J191" s="21">
        <f t="shared" si="19"/>
        <v>14.019999999999996</v>
      </c>
      <c r="K191" s="21">
        <f t="shared" si="20"/>
        <v>168.24</v>
      </c>
      <c r="L191" s="20">
        <f t="shared" si="23"/>
        <v>154.22000000000003</v>
      </c>
    </row>
    <row r="192" spans="1:12" ht="15" thickBot="1">
      <c r="A192" s="11">
        <v>48122</v>
      </c>
      <c r="B192" s="9">
        <v>19100</v>
      </c>
      <c r="C192" s="9">
        <f t="shared" si="17"/>
        <v>95.5</v>
      </c>
      <c r="D192" s="9"/>
      <c r="E192" s="7">
        <f t="shared" si="21"/>
        <v>1146</v>
      </c>
      <c r="F192" s="9">
        <v>21904</v>
      </c>
      <c r="G192" s="9">
        <f t="shared" si="18"/>
        <v>109.52</v>
      </c>
      <c r="H192" s="9"/>
      <c r="I192" s="7">
        <f t="shared" si="22"/>
        <v>1314.24</v>
      </c>
      <c r="J192" s="21">
        <f t="shared" si="19"/>
        <v>14.019999999999996</v>
      </c>
      <c r="K192" s="21">
        <f t="shared" si="20"/>
        <v>168.24</v>
      </c>
      <c r="L192" s="20">
        <f t="shared" si="23"/>
        <v>154.22000000000003</v>
      </c>
    </row>
    <row r="193" spans="1:12" ht="15" thickBot="1">
      <c r="A193" s="11">
        <v>48153</v>
      </c>
      <c r="B193" s="9">
        <v>19200</v>
      </c>
      <c r="C193" s="9">
        <f t="shared" si="17"/>
        <v>96</v>
      </c>
      <c r="D193" s="9"/>
      <c r="E193" s="7">
        <f t="shared" si="21"/>
        <v>1152</v>
      </c>
      <c r="F193" s="13">
        <v>22004</v>
      </c>
      <c r="G193" s="9">
        <f t="shared" si="18"/>
        <v>110.02</v>
      </c>
      <c r="H193" s="9"/>
      <c r="I193" s="7">
        <f t="shared" si="22"/>
        <v>1320.24</v>
      </c>
      <c r="J193" s="21">
        <f t="shared" si="19"/>
        <v>14.019999999999996</v>
      </c>
      <c r="K193" s="21">
        <f t="shared" si="20"/>
        <v>168.24</v>
      </c>
      <c r="L193" s="20">
        <f t="shared" si="23"/>
        <v>154.22000000000003</v>
      </c>
    </row>
    <row r="194" spans="1:12" ht="15" thickBot="1">
      <c r="A194" s="11">
        <v>48183</v>
      </c>
      <c r="B194" s="9">
        <v>19300</v>
      </c>
      <c r="C194" s="9">
        <f t="shared" ref="C194:C257" si="24">B194*0.5/100</f>
        <v>96.5</v>
      </c>
      <c r="D194" s="9"/>
      <c r="E194" s="7">
        <f t="shared" si="21"/>
        <v>1158</v>
      </c>
      <c r="F194" s="13">
        <v>22104</v>
      </c>
      <c r="G194" s="9">
        <f t="shared" si="18"/>
        <v>110.52</v>
      </c>
      <c r="H194" s="9"/>
      <c r="I194" s="7">
        <f t="shared" si="22"/>
        <v>1326.24</v>
      </c>
      <c r="J194" s="21">
        <f t="shared" si="19"/>
        <v>14.019999999999996</v>
      </c>
      <c r="K194" s="21">
        <f t="shared" si="20"/>
        <v>168.24</v>
      </c>
      <c r="L194" s="20">
        <f t="shared" si="23"/>
        <v>154.22000000000003</v>
      </c>
    </row>
    <row r="195" spans="1:12" ht="15" thickBot="1">
      <c r="A195" s="11">
        <v>48214</v>
      </c>
      <c r="B195" s="9">
        <v>19400</v>
      </c>
      <c r="C195" s="9">
        <f t="shared" si="24"/>
        <v>97</v>
      </c>
      <c r="D195" s="9"/>
      <c r="E195" s="7">
        <f t="shared" si="21"/>
        <v>1164</v>
      </c>
      <c r="F195" s="9">
        <v>22204</v>
      </c>
      <c r="G195" s="9">
        <f t="shared" ref="G195:G258" si="25">F195*0.5/100</f>
        <v>111.02</v>
      </c>
      <c r="H195" s="9"/>
      <c r="I195" s="7">
        <f t="shared" si="22"/>
        <v>1332.24</v>
      </c>
      <c r="J195" s="21">
        <f t="shared" ref="J195:J258" si="26">G195-C195</f>
        <v>14.019999999999996</v>
      </c>
      <c r="K195" s="21">
        <f t="shared" ref="K195:K258" si="27">I195-E195</f>
        <v>168.24</v>
      </c>
      <c r="L195" s="20">
        <f t="shared" si="23"/>
        <v>154.22000000000003</v>
      </c>
    </row>
    <row r="196" spans="1:12" ht="15" thickBot="1">
      <c r="A196" s="11">
        <v>48245</v>
      </c>
      <c r="B196" s="9">
        <v>19500</v>
      </c>
      <c r="C196" s="9">
        <f t="shared" si="24"/>
        <v>97.5</v>
      </c>
      <c r="D196" s="9"/>
      <c r="E196" s="7">
        <f t="shared" si="21"/>
        <v>1170</v>
      </c>
      <c r="F196" s="13">
        <v>22304</v>
      </c>
      <c r="G196" s="9">
        <f t="shared" si="25"/>
        <v>111.52</v>
      </c>
      <c r="H196" s="9"/>
      <c r="I196" s="7">
        <f t="shared" si="22"/>
        <v>1338.24</v>
      </c>
      <c r="J196" s="21">
        <f t="shared" si="26"/>
        <v>14.019999999999996</v>
      </c>
      <c r="K196" s="21">
        <f t="shared" si="27"/>
        <v>168.24</v>
      </c>
      <c r="L196" s="20">
        <f t="shared" si="23"/>
        <v>154.22000000000003</v>
      </c>
    </row>
    <row r="197" spans="1:12" ht="15" thickBot="1">
      <c r="A197" s="11">
        <v>48274</v>
      </c>
      <c r="B197" s="9">
        <v>19600</v>
      </c>
      <c r="C197" s="9">
        <f t="shared" si="24"/>
        <v>98</v>
      </c>
      <c r="D197" s="9"/>
      <c r="E197" s="7">
        <f t="shared" si="21"/>
        <v>1176</v>
      </c>
      <c r="F197" s="13">
        <v>22404</v>
      </c>
      <c r="G197" s="9">
        <f t="shared" si="25"/>
        <v>112.02</v>
      </c>
      <c r="H197" s="9"/>
      <c r="I197" s="7">
        <f t="shared" si="22"/>
        <v>1344.24</v>
      </c>
      <c r="J197" s="21">
        <f t="shared" si="26"/>
        <v>14.019999999999996</v>
      </c>
      <c r="K197" s="21">
        <f t="shared" si="27"/>
        <v>168.24</v>
      </c>
      <c r="L197" s="20">
        <f t="shared" si="23"/>
        <v>154.22000000000003</v>
      </c>
    </row>
    <row r="198" spans="1:12" ht="15" thickBot="1">
      <c r="A198" s="11">
        <v>48305</v>
      </c>
      <c r="B198" s="9">
        <v>19700</v>
      </c>
      <c r="C198" s="9">
        <f t="shared" si="24"/>
        <v>98.5</v>
      </c>
      <c r="D198" s="9"/>
      <c r="E198" s="7">
        <f t="shared" ref="E198:E261" si="28">6*B198/100</f>
        <v>1182</v>
      </c>
      <c r="F198" s="9">
        <v>22504</v>
      </c>
      <c r="G198" s="9">
        <f t="shared" si="25"/>
        <v>112.52</v>
      </c>
      <c r="H198" s="9"/>
      <c r="I198" s="7">
        <f t="shared" ref="I198:I261" si="29">6*F198/100</f>
        <v>1350.24</v>
      </c>
      <c r="J198" s="21">
        <f t="shared" si="26"/>
        <v>14.019999999999996</v>
      </c>
      <c r="K198" s="21">
        <f t="shared" si="27"/>
        <v>168.24</v>
      </c>
      <c r="L198" s="20">
        <f t="shared" si="23"/>
        <v>154.22000000000003</v>
      </c>
    </row>
    <row r="199" spans="1:12" ht="15" thickBot="1">
      <c r="A199" s="11">
        <v>48335</v>
      </c>
      <c r="B199" s="9">
        <v>19800</v>
      </c>
      <c r="C199" s="9">
        <f t="shared" si="24"/>
        <v>99</v>
      </c>
      <c r="D199" s="9"/>
      <c r="E199" s="7">
        <f t="shared" si="28"/>
        <v>1188</v>
      </c>
      <c r="F199" s="13">
        <v>22604</v>
      </c>
      <c r="G199" s="9">
        <f t="shared" si="25"/>
        <v>113.02</v>
      </c>
      <c r="H199" s="9"/>
      <c r="I199" s="7">
        <f t="shared" si="29"/>
        <v>1356.24</v>
      </c>
      <c r="J199" s="21">
        <f t="shared" si="26"/>
        <v>14.019999999999996</v>
      </c>
      <c r="K199" s="21">
        <f t="shared" si="27"/>
        <v>168.24</v>
      </c>
      <c r="L199" s="20">
        <f t="shared" si="23"/>
        <v>154.22000000000003</v>
      </c>
    </row>
    <row r="200" spans="1:12" ht="15" thickBot="1">
      <c r="A200" s="11">
        <v>48366</v>
      </c>
      <c r="B200" s="9">
        <v>19900</v>
      </c>
      <c r="C200" s="9">
        <f t="shared" si="24"/>
        <v>99.5</v>
      </c>
      <c r="D200" s="9"/>
      <c r="E200" s="7">
        <f t="shared" si="28"/>
        <v>1194</v>
      </c>
      <c r="F200" s="13">
        <v>22704</v>
      </c>
      <c r="G200" s="9">
        <f t="shared" si="25"/>
        <v>113.52</v>
      </c>
      <c r="H200" s="9"/>
      <c r="I200" s="7">
        <f t="shared" si="29"/>
        <v>1362.24</v>
      </c>
      <c r="J200" s="21">
        <f t="shared" si="26"/>
        <v>14.019999999999996</v>
      </c>
      <c r="K200" s="21">
        <f t="shared" si="27"/>
        <v>168.24</v>
      </c>
      <c r="L200" s="20">
        <f t="shared" si="23"/>
        <v>154.22000000000003</v>
      </c>
    </row>
    <row r="201" spans="1:12" ht="15" thickBot="1">
      <c r="A201" s="11">
        <v>48396</v>
      </c>
      <c r="B201" s="9">
        <v>20000</v>
      </c>
      <c r="C201" s="9">
        <f t="shared" si="24"/>
        <v>100</v>
      </c>
      <c r="D201" s="9"/>
      <c r="E201" s="7">
        <f t="shared" si="28"/>
        <v>1200</v>
      </c>
      <c r="F201" s="9">
        <v>22804</v>
      </c>
      <c r="G201" s="9">
        <f t="shared" si="25"/>
        <v>114.02</v>
      </c>
      <c r="H201" s="9"/>
      <c r="I201" s="7">
        <f t="shared" si="29"/>
        <v>1368.24</v>
      </c>
      <c r="J201" s="21">
        <f t="shared" si="26"/>
        <v>14.019999999999996</v>
      </c>
      <c r="K201" s="21">
        <f t="shared" si="27"/>
        <v>168.24</v>
      </c>
      <c r="L201" s="20">
        <f t="shared" si="23"/>
        <v>154.22000000000003</v>
      </c>
    </row>
    <row r="202" spans="1:12" ht="15" thickBot="1">
      <c r="A202" s="11">
        <v>48427</v>
      </c>
      <c r="B202" s="9">
        <v>20100</v>
      </c>
      <c r="C202" s="9">
        <f t="shared" si="24"/>
        <v>100.5</v>
      </c>
      <c r="D202" s="9"/>
      <c r="E202" s="7">
        <f t="shared" si="28"/>
        <v>1206</v>
      </c>
      <c r="F202" s="13">
        <v>22904</v>
      </c>
      <c r="G202" s="9">
        <f t="shared" si="25"/>
        <v>114.52</v>
      </c>
      <c r="H202" s="9"/>
      <c r="I202" s="7">
        <f t="shared" si="29"/>
        <v>1374.24</v>
      </c>
      <c r="J202" s="21">
        <f t="shared" si="26"/>
        <v>14.019999999999996</v>
      </c>
      <c r="K202" s="21">
        <f t="shared" si="27"/>
        <v>168.24</v>
      </c>
      <c r="L202" s="20">
        <f t="shared" si="23"/>
        <v>154.22000000000003</v>
      </c>
    </row>
    <row r="203" spans="1:12" ht="15" thickBot="1">
      <c r="A203" s="11">
        <v>48458</v>
      </c>
      <c r="B203" s="9">
        <v>20200</v>
      </c>
      <c r="C203" s="9">
        <f t="shared" si="24"/>
        <v>101</v>
      </c>
      <c r="D203" s="9"/>
      <c r="E203" s="7">
        <f t="shared" si="28"/>
        <v>1212</v>
      </c>
      <c r="F203" s="13">
        <v>23004</v>
      </c>
      <c r="G203" s="9">
        <f t="shared" si="25"/>
        <v>115.02</v>
      </c>
      <c r="H203" s="9"/>
      <c r="I203" s="7">
        <f t="shared" si="29"/>
        <v>1380.24</v>
      </c>
      <c r="J203" s="21">
        <f t="shared" si="26"/>
        <v>14.019999999999996</v>
      </c>
      <c r="K203" s="21">
        <f t="shared" si="27"/>
        <v>168.24</v>
      </c>
      <c r="L203" s="20">
        <f t="shared" si="23"/>
        <v>154.22000000000003</v>
      </c>
    </row>
    <row r="204" spans="1:12" ht="15" thickBot="1">
      <c r="A204" s="11">
        <v>48488</v>
      </c>
      <c r="B204" s="9">
        <v>20300</v>
      </c>
      <c r="C204" s="9">
        <f t="shared" si="24"/>
        <v>101.5</v>
      </c>
      <c r="D204" s="9"/>
      <c r="E204" s="7">
        <f t="shared" si="28"/>
        <v>1218</v>
      </c>
      <c r="F204" s="9">
        <v>23104</v>
      </c>
      <c r="G204" s="9">
        <f t="shared" si="25"/>
        <v>115.52</v>
      </c>
      <c r="H204" s="9"/>
      <c r="I204" s="7">
        <f t="shared" si="29"/>
        <v>1386.24</v>
      </c>
      <c r="J204" s="21">
        <f t="shared" si="26"/>
        <v>14.019999999999996</v>
      </c>
      <c r="K204" s="21">
        <f t="shared" si="27"/>
        <v>168.24</v>
      </c>
      <c r="L204" s="20">
        <f t="shared" si="23"/>
        <v>154.22000000000003</v>
      </c>
    </row>
    <row r="205" spans="1:12" ht="15" thickBot="1">
      <c r="A205" s="11">
        <v>48519</v>
      </c>
      <c r="B205" s="9">
        <v>20400</v>
      </c>
      <c r="C205" s="9">
        <f t="shared" si="24"/>
        <v>102</v>
      </c>
      <c r="D205" s="9"/>
      <c r="E205" s="7">
        <f t="shared" si="28"/>
        <v>1224</v>
      </c>
      <c r="F205" s="13">
        <v>23204</v>
      </c>
      <c r="G205" s="9">
        <f t="shared" si="25"/>
        <v>116.02</v>
      </c>
      <c r="H205" s="9"/>
      <c r="I205" s="7">
        <f t="shared" si="29"/>
        <v>1392.24</v>
      </c>
      <c r="J205" s="21">
        <f t="shared" si="26"/>
        <v>14.019999999999996</v>
      </c>
      <c r="K205" s="21">
        <f t="shared" si="27"/>
        <v>168.24</v>
      </c>
      <c r="L205" s="20">
        <f t="shared" si="23"/>
        <v>154.22000000000003</v>
      </c>
    </row>
    <row r="206" spans="1:12" ht="15" thickBot="1">
      <c r="A206" s="11">
        <v>48549</v>
      </c>
      <c r="B206" s="9">
        <v>20500</v>
      </c>
      <c r="C206" s="9">
        <f t="shared" si="24"/>
        <v>102.5</v>
      </c>
      <c r="D206" s="9"/>
      <c r="E206" s="7">
        <f t="shared" si="28"/>
        <v>1230</v>
      </c>
      <c r="F206" s="13">
        <v>23304</v>
      </c>
      <c r="G206" s="9">
        <f t="shared" si="25"/>
        <v>116.52</v>
      </c>
      <c r="H206" s="9"/>
      <c r="I206" s="7">
        <f t="shared" si="29"/>
        <v>1398.24</v>
      </c>
      <c r="J206" s="21">
        <f t="shared" si="26"/>
        <v>14.019999999999996</v>
      </c>
      <c r="K206" s="21">
        <f t="shared" si="27"/>
        <v>168.24</v>
      </c>
      <c r="L206" s="20">
        <f t="shared" si="23"/>
        <v>154.22000000000003</v>
      </c>
    </row>
    <row r="207" spans="1:12" ht="15" thickBot="1">
      <c r="A207" s="11">
        <v>48580</v>
      </c>
      <c r="B207" s="9">
        <v>20600</v>
      </c>
      <c r="C207" s="9">
        <f t="shared" si="24"/>
        <v>103</v>
      </c>
      <c r="D207" s="9"/>
      <c r="E207" s="7">
        <f t="shared" si="28"/>
        <v>1236</v>
      </c>
      <c r="F207" s="9">
        <v>23404</v>
      </c>
      <c r="G207" s="9">
        <f t="shared" si="25"/>
        <v>117.02</v>
      </c>
      <c r="H207" s="9"/>
      <c r="I207" s="7">
        <f t="shared" si="29"/>
        <v>1404.24</v>
      </c>
      <c r="J207" s="21">
        <f t="shared" si="26"/>
        <v>14.019999999999996</v>
      </c>
      <c r="K207" s="21">
        <f t="shared" si="27"/>
        <v>168.24</v>
      </c>
      <c r="L207" s="20">
        <f t="shared" si="23"/>
        <v>154.22000000000003</v>
      </c>
    </row>
    <row r="208" spans="1:12" ht="15" thickBot="1">
      <c r="A208" s="11">
        <v>48611</v>
      </c>
      <c r="B208" s="9">
        <v>20700</v>
      </c>
      <c r="C208" s="9">
        <f t="shared" si="24"/>
        <v>103.5</v>
      </c>
      <c r="D208" s="9"/>
      <c r="E208" s="7">
        <f t="shared" si="28"/>
        <v>1242</v>
      </c>
      <c r="F208" s="13">
        <v>23504</v>
      </c>
      <c r="G208" s="9">
        <f t="shared" si="25"/>
        <v>117.52</v>
      </c>
      <c r="H208" s="9"/>
      <c r="I208" s="7">
        <f t="shared" si="29"/>
        <v>1410.24</v>
      </c>
      <c r="J208" s="21">
        <f t="shared" si="26"/>
        <v>14.019999999999996</v>
      </c>
      <c r="K208" s="21">
        <f t="shared" si="27"/>
        <v>168.24</v>
      </c>
      <c r="L208" s="20">
        <f t="shared" si="23"/>
        <v>154.22000000000003</v>
      </c>
    </row>
    <row r="209" spans="1:12" ht="15" thickBot="1">
      <c r="A209" s="11">
        <v>48639</v>
      </c>
      <c r="B209" s="9">
        <v>20800</v>
      </c>
      <c r="C209" s="9">
        <f t="shared" si="24"/>
        <v>104</v>
      </c>
      <c r="D209" s="9"/>
      <c r="E209" s="7">
        <f t="shared" si="28"/>
        <v>1248</v>
      </c>
      <c r="F209" s="13">
        <v>23604</v>
      </c>
      <c r="G209" s="9">
        <f t="shared" si="25"/>
        <v>118.02</v>
      </c>
      <c r="H209" s="9"/>
      <c r="I209" s="7">
        <f t="shared" si="29"/>
        <v>1416.24</v>
      </c>
      <c r="J209" s="21">
        <f t="shared" si="26"/>
        <v>14.019999999999996</v>
      </c>
      <c r="K209" s="21">
        <f t="shared" si="27"/>
        <v>168.24</v>
      </c>
      <c r="L209" s="20">
        <f t="shared" si="23"/>
        <v>154.22000000000003</v>
      </c>
    </row>
    <row r="210" spans="1:12" ht="15" thickBot="1">
      <c r="A210" s="11">
        <v>48670</v>
      </c>
      <c r="B210" s="9">
        <v>20900</v>
      </c>
      <c r="C210" s="9">
        <f t="shared" si="24"/>
        <v>104.5</v>
      </c>
      <c r="D210" s="9"/>
      <c r="E210" s="7">
        <f t="shared" si="28"/>
        <v>1254</v>
      </c>
      <c r="F210" s="9">
        <v>23704</v>
      </c>
      <c r="G210" s="9">
        <f t="shared" si="25"/>
        <v>118.52</v>
      </c>
      <c r="H210" s="9"/>
      <c r="I210" s="7">
        <f t="shared" si="29"/>
        <v>1422.24</v>
      </c>
      <c r="J210" s="21">
        <f t="shared" si="26"/>
        <v>14.019999999999996</v>
      </c>
      <c r="K210" s="21">
        <f t="shared" si="27"/>
        <v>168.24</v>
      </c>
      <c r="L210" s="20">
        <f t="shared" si="23"/>
        <v>154.22000000000003</v>
      </c>
    </row>
    <row r="211" spans="1:12" ht="15" thickBot="1">
      <c r="A211" s="11">
        <v>48700</v>
      </c>
      <c r="B211" s="9">
        <v>21000</v>
      </c>
      <c r="C211" s="9">
        <f t="shared" si="24"/>
        <v>105</v>
      </c>
      <c r="D211" s="9"/>
      <c r="E211" s="7">
        <f t="shared" si="28"/>
        <v>1260</v>
      </c>
      <c r="F211" s="13">
        <v>23804</v>
      </c>
      <c r="G211" s="9">
        <f t="shared" si="25"/>
        <v>119.02</v>
      </c>
      <c r="H211" s="9"/>
      <c r="I211" s="7">
        <f t="shared" si="29"/>
        <v>1428.24</v>
      </c>
      <c r="J211" s="21">
        <f t="shared" si="26"/>
        <v>14.019999999999996</v>
      </c>
      <c r="K211" s="21">
        <f t="shared" si="27"/>
        <v>168.24</v>
      </c>
      <c r="L211" s="20">
        <f t="shared" si="23"/>
        <v>154.22000000000003</v>
      </c>
    </row>
    <row r="212" spans="1:12" ht="15" thickBot="1">
      <c r="A212" s="11">
        <v>48731</v>
      </c>
      <c r="B212" s="9">
        <v>21100</v>
      </c>
      <c r="C212" s="9">
        <f t="shared" si="24"/>
        <v>105.5</v>
      </c>
      <c r="D212" s="9"/>
      <c r="E212" s="7">
        <f t="shared" si="28"/>
        <v>1266</v>
      </c>
      <c r="F212" s="13">
        <v>23904</v>
      </c>
      <c r="G212" s="9">
        <f t="shared" si="25"/>
        <v>119.52</v>
      </c>
      <c r="H212" s="9"/>
      <c r="I212" s="7">
        <f t="shared" si="29"/>
        <v>1434.24</v>
      </c>
      <c r="J212" s="21">
        <f t="shared" si="26"/>
        <v>14.019999999999996</v>
      </c>
      <c r="K212" s="21">
        <f t="shared" si="27"/>
        <v>168.24</v>
      </c>
      <c r="L212" s="20">
        <f t="shared" si="23"/>
        <v>154.22000000000003</v>
      </c>
    </row>
    <row r="213" spans="1:12" ht="15" thickBot="1">
      <c r="A213" s="11">
        <v>48761</v>
      </c>
      <c r="B213" s="9">
        <v>21200</v>
      </c>
      <c r="C213" s="9">
        <f t="shared" si="24"/>
        <v>106</v>
      </c>
      <c r="D213" s="9"/>
      <c r="E213" s="7">
        <f t="shared" si="28"/>
        <v>1272</v>
      </c>
      <c r="F213" s="9">
        <v>24004</v>
      </c>
      <c r="G213" s="9">
        <f t="shared" si="25"/>
        <v>120.02</v>
      </c>
      <c r="H213" s="9"/>
      <c r="I213" s="7">
        <f t="shared" si="29"/>
        <v>1440.24</v>
      </c>
      <c r="J213" s="21">
        <f t="shared" si="26"/>
        <v>14.019999999999996</v>
      </c>
      <c r="K213" s="21">
        <f t="shared" si="27"/>
        <v>168.24</v>
      </c>
      <c r="L213" s="20">
        <f t="shared" si="23"/>
        <v>154.22000000000003</v>
      </c>
    </row>
    <row r="214" spans="1:12" ht="15" thickBot="1">
      <c r="A214" s="11">
        <v>48792</v>
      </c>
      <c r="B214" s="9">
        <v>21300</v>
      </c>
      <c r="C214" s="9">
        <f t="shared" si="24"/>
        <v>106.5</v>
      </c>
      <c r="D214" s="9"/>
      <c r="E214" s="7">
        <f t="shared" si="28"/>
        <v>1278</v>
      </c>
      <c r="F214" s="13">
        <v>24104</v>
      </c>
      <c r="G214" s="9">
        <f t="shared" si="25"/>
        <v>120.52</v>
      </c>
      <c r="H214" s="9"/>
      <c r="I214" s="7">
        <f t="shared" si="29"/>
        <v>1446.24</v>
      </c>
      <c r="J214" s="21">
        <f t="shared" si="26"/>
        <v>14.019999999999996</v>
      </c>
      <c r="K214" s="21">
        <f t="shared" si="27"/>
        <v>168.24</v>
      </c>
      <c r="L214" s="20">
        <f t="shared" si="23"/>
        <v>154.22000000000003</v>
      </c>
    </row>
    <row r="215" spans="1:12" ht="15" thickBot="1">
      <c r="A215" s="11">
        <v>48823</v>
      </c>
      <c r="B215" s="9">
        <v>21400</v>
      </c>
      <c r="C215" s="9">
        <f t="shared" si="24"/>
        <v>107</v>
      </c>
      <c r="D215" s="9"/>
      <c r="E215" s="7">
        <f t="shared" si="28"/>
        <v>1284</v>
      </c>
      <c r="F215" s="13">
        <v>24204</v>
      </c>
      <c r="G215" s="9">
        <f t="shared" si="25"/>
        <v>121.02</v>
      </c>
      <c r="H215" s="9"/>
      <c r="I215" s="7">
        <f t="shared" si="29"/>
        <v>1452.24</v>
      </c>
      <c r="J215" s="21">
        <f t="shared" si="26"/>
        <v>14.019999999999996</v>
      </c>
      <c r="K215" s="21">
        <f t="shared" si="27"/>
        <v>168.24</v>
      </c>
      <c r="L215" s="20">
        <f t="shared" si="23"/>
        <v>154.22000000000003</v>
      </c>
    </row>
    <row r="216" spans="1:12" ht="15" thickBot="1">
      <c r="A216" s="11">
        <v>48853</v>
      </c>
      <c r="B216" s="9">
        <v>21500</v>
      </c>
      <c r="C216" s="9">
        <f t="shared" si="24"/>
        <v>107.5</v>
      </c>
      <c r="D216" s="9"/>
      <c r="E216" s="7">
        <f t="shared" si="28"/>
        <v>1290</v>
      </c>
      <c r="F216" s="9">
        <v>24304</v>
      </c>
      <c r="G216" s="9">
        <f t="shared" si="25"/>
        <v>121.52</v>
      </c>
      <c r="H216" s="9"/>
      <c r="I216" s="7">
        <f t="shared" si="29"/>
        <v>1458.24</v>
      </c>
      <c r="J216" s="21">
        <f t="shared" si="26"/>
        <v>14.019999999999996</v>
      </c>
      <c r="K216" s="21">
        <f t="shared" si="27"/>
        <v>168.24</v>
      </c>
      <c r="L216" s="20">
        <f t="shared" si="23"/>
        <v>154.22000000000003</v>
      </c>
    </row>
    <row r="217" spans="1:12" ht="15" thickBot="1">
      <c r="A217" s="11">
        <v>48884</v>
      </c>
      <c r="B217" s="9">
        <v>21600</v>
      </c>
      <c r="C217" s="9">
        <f t="shared" si="24"/>
        <v>108</v>
      </c>
      <c r="D217" s="9"/>
      <c r="E217" s="7">
        <f t="shared" si="28"/>
        <v>1296</v>
      </c>
      <c r="F217" s="13">
        <v>24404</v>
      </c>
      <c r="G217" s="9">
        <f t="shared" si="25"/>
        <v>122.02</v>
      </c>
      <c r="H217" s="9"/>
      <c r="I217" s="7">
        <f t="shared" si="29"/>
        <v>1464.24</v>
      </c>
      <c r="J217" s="21">
        <f t="shared" si="26"/>
        <v>14.019999999999996</v>
      </c>
      <c r="K217" s="21">
        <f t="shared" si="27"/>
        <v>168.24</v>
      </c>
      <c r="L217" s="20">
        <f t="shared" si="23"/>
        <v>154.22000000000003</v>
      </c>
    </row>
    <row r="218" spans="1:12" ht="15" thickBot="1">
      <c r="A218" s="11">
        <v>48914</v>
      </c>
      <c r="B218" s="9">
        <v>21700</v>
      </c>
      <c r="C218" s="9">
        <f t="shared" si="24"/>
        <v>108.5</v>
      </c>
      <c r="D218" s="9"/>
      <c r="E218" s="7">
        <f t="shared" si="28"/>
        <v>1302</v>
      </c>
      <c r="F218" s="13">
        <v>24504</v>
      </c>
      <c r="G218" s="9">
        <f t="shared" si="25"/>
        <v>122.52</v>
      </c>
      <c r="H218" s="9"/>
      <c r="I218" s="7">
        <f t="shared" si="29"/>
        <v>1470.24</v>
      </c>
      <c r="J218" s="21">
        <f t="shared" si="26"/>
        <v>14.019999999999996</v>
      </c>
      <c r="K218" s="21">
        <f t="shared" si="27"/>
        <v>168.24</v>
      </c>
      <c r="L218" s="20">
        <f t="shared" si="23"/>
        <v>154.22000000000003</v>
      </c>
    </row>
    <row r="219" spans="1:12" ht="15" thickBot="1">
      <c r="A219" s="11">
        <v>48945</v>
      </c>
      <c r="B219" s="9">
        <v>21800</v>
      </c>
      <c r="C219" s="9">
        <f t="shared" si="24"/>
        <v>109</v>
      </c>
      <c r="D219" s="9"/>
      <c r="E219" s="7">
        <f t="shared" si="28"/>
        <v>1308</v>
      </c>
      <c r="F219" s="9">
        <v>24604</v>
      </c>
      <c r="G219" s="9">
        <f t="shared" si="25"/>
        <v>123.02</v>
      </c>
      <c r="H219" s="9"/>
      <c r="I219" s="7">
        <f t="shared" si="29"/>
        <v>1476.24</v>
      </c>
      <c r="J219" s="21">
        <f t="shared" si="26"/>
        <v>14.019999999999996</v>
      </c>
      <c r="K219" s="21">
        <f t="shared" si="27"/>
        <v>168.24</v>
      </c>
      <c r="L219" s="20">
        <f t="shared" si="23"/>
        <v>154.22000000000003</v>
      </c>
    </row>
    <row r="220" spans="1:12" ht="15" thickBot="1">
      <c r="A220" s="11">
        <v>48976</v>
      </c>
      <c r="B220" s="9">
        <v>21900</v>
      </c>
      <c r="C220" s="9">
        <f t="shared" si="24"/>
        <v>109.5</v>
      </c>
      <c r="D220" s="9"/>
      <c r="E220" s="7">
        <f t="shared" si="28"/>
        <v>1314</v>
      </c>
      <c r="F220" s="13">
        <v>24704</v>
      </c>
      <c r="G220" s="9">
        <f t="shared" si="25"/>
        <v>123.52</v>
      </c>
      <c r="H220" s="9"/>
      <c r="I220" s="7">
        <f t="shared" si="29"/>
        <v>1482.24</v>
      </c>
      <c r="J220" s="21">
        <f t="shared" si="26"/>
        <v>14.019999999999996</v>
      </c>
      <c r="K220" s="21">
        <f t="shared" si="27"/>
        <v>168.24</v>
      </c>
      <c r="L220" s="20">
        <f t="shared" si="23"/>
        <v>154.22000000000003</v>
      </c>
    </row>
    <row r="221" spans="1:12" ht="15" thickBot="1">
      <c r="A221" s="11">
        <v>49004</v>
      </c>
      <c r="B221" s="9">
        <v>22000</v>
      </c>
      <c r="C221" s="9">
        <f t="shared" si="24"/>
        <v>110</v>
      </c>
      <c r="D221" s="9"/>
      <c r="E221" s="7">
        <f t="shared" si="28"/>
        <v>1320</v>
      </c>
      <c r="F221" s="13">
        <v>24804</v>
      </c>
      <c r="G221" s="9">
        <f t="shared" si="25"/>
        <v>124.02</v>
      </c>
      <c r="H221" s="9"/>
      <c r="I221" s="7">
        <f t="shared" si="29"/>
        <v>1488.24</v>
      </c>
      <c r="J221" s="21">
        <f t="shared" si="26"/>
        <v>14.019999999999996</v>
      </c>
      <c r="K221" s="21">
        <f t="shared" si="27"/>
        <v>168.24</v>
      </c>
      <c r="L221" s="20">
        <f t="shared" si="23"/>
        <v>154.22000000000003</v>
      </c>
    </row>
    <row r="222" spans="1:12" ht="15" thickBot="1">
      <c r="A222" s="11">
        <v>49035</v>
      </c>
      <c r="B222" s="9">
        <v>22100</v>
      </c>
      <c r="C222" s="9">
        <f t="shared" si="24"/>
        <v>110.5</v>
      </c>
      <c r="D222" s="9"/>
      <c r="E222" s="7">
        <f t="shared" si="28"/>
        <v>1326</v>
      </c>
      <c r="F222" s="9">
        <v>24904</v>
      </c>
      <c r="G222" s="9">
        <f t="shared" si="25"/>
        <v>124.52</v>
      </c>
      <c r="H222" s="9"/>
      <c r="I222" s="7">
        <f t="shared" si="29"/>
        <v>1494.24</v>
      </c>
      <c r="J222" s="21">
        <f t="shared" si="26"/>
        <v>14.019999999999996</v>
      </c>
      <c r="K222" s="21">
        <f t="shared" si="27"/>
        <v>168.24</v>
      </c>
      <c r="L222" s="20">
        <f t="shared" si="23"/>
        <v>154.22000000000003</v>
      </c>
    </row>
    <row r="223" spans="1:12" ht="15" thickBot="1">
      <c r="A223" s="11">
        <v>49065</v>
      </c>
      <c r="B223" s="9">
        <v>22200</v>
      </c>
      <c r="C223" s="9">
        <f t="shared" si="24"/>
        <v>111</v>
      </c>
      <c r="D223" s="9"/>
      <c r="E223" s="7">
        <f t="shared" si="28"/>
        <v>1332</v>
      </c>
      <c r="F223" s="13">
        <v>25004</v>
      </c>
      <c r="G223" s="9">
        <f t="shared" si="25"/>
        <v>125.02</v>
      </c>
      <c r="H223" s="9"/>
      <c r="I223" s="7">
        <f t="shared" si="29"/>
        <v>1500.24</v>
      </c>
      <c r="J223" s="21">
        <f t="shared" si="26"/>
        <v>14.019999999999996</v>
      </c>
      <c r="K223" s="21">
        <f t="shared" si="27"/>
        <v>168.24</v>
      </c>
      <c r="L223" s="20">
        <f t="shared" si="23"/>
        <v>154.22000000000003</v>
      </c>
    </row>
    <row r="224" spans="1:12" ht="15" thickBot="1">
      <c r="A224" s="11">
        <v>49096</v>
      </c>
      <c r="B224" s="9">
        <v>22300</v>
      </c>
      <c r="C224" s="9">
        <f t="shared" si="24"/>
        <v>111.5</v>
      </c>
      <c r="D224" s="9"/>
      <c r="E224" s="7">
        <f t="shared" si="28"/>
        <v>1338</v>
      </c>
      <c r="F224" s="13">
        <v>25104</v>
      </c>
      <c r="G224" s="9">
        <f t="shared" si="25"/>
        <v>125.52</v>
      </c>
      <c r="H224" s="9"/>
      <c r="I224" s="7">
        <f t="shared" si="29"/>
        <v>1506.24</v>
      </c>
      <c r="J224" s="21">
        <f t="shared" si="26"/>
        <v>14.019999999999996</v>
      </c>
      <c r="K224" s="21">
        <f t="shared" si="27"/>
        <v>168.24</v>
      </c>
      <c r="L224" s="20">
        <f t="shared" si="23"/>
        <v>154.22000000000003</v>
      </c>
    </row>
    <row r="225" spans="1:12" ht="15" thickBot="1">
      <c r="A225" s="11">
        <v>49126</v>
      </c>
      <c r="B225" s="9">
        <v>22400</v>
      </c>
      <c r="C225" s="9">
        <f t="shared" si="24"/>
        <v>112</v>
      </c>
      <c r="D225" s="9"/>
      <c r="E225" s="7">
        <f t="shared" si="28"/>
        <v>1344</v>
      </c>
      <c r="F225" s="9">
        <v>25204</v>
      </c>
      <c r="G225" s="9">
        <f t="shared" si="25"/>
        <v>126.02</v>
      </c>
      <c r="H225" s="9"/>
      <c r="I225" s="7">
        <f t="shared" si="29"/>
        <v>1512.24</v>
      </c>
      <c r="J225" s="21">
        <f t="shared" si="26"/>
        <v>14.019999999999996</v>
      </c>
      <c r="K225" s="21">
        <f t="shared" si="27"/>
        <v>168.24</v>
      </c>
      <c r="L225" s="20">
        <f t="shared" si="23"/>
        <v>154.22000000000003</v>
      </c>
    </row>
    <row r="226" spans="1:12" ht="15" thickBot="1">
      <c r="A226" s="11">
        <v>49157</v>
      </c>
      <c r="B226" s="9">
        <v>22500</v>
      </c>
      <c r="C226" s="9">
        <f t="shared" si="24"/>
        <v>112.5</v>
      </c>
      <c r="D226" s="9"/>
      <c r="E226" s="7">
        <f t="shared" si="28"/>
        <v>1350</v>
      </c>
      <c r="F226" s="13">
        <v>25304</v>
      </c>
      <c r="G226" s="9">
        <f t="shared" si="25"/>
        <v>126.52</v>
      </c>
      <c r="H226" s="9"/>
      <c r="I226" s="7">
        <f t="shared" si="29"/>
        <v>1518.24</v>
      </c>
      <c r="J226" s="21">
        <f t="shared" si="26"/>
        <v>14.019999999999996</v>
      </c>
      <c r="K226" s="21">
        <f t="shared" si="27"/>
        <v>168.24</v>
      </c>
      <c r="L226" s="20">
        <f t="shared" si="23"/>
        <v>154.22000000000003</v>
      </c>
    </row>
    <row r="227" spans="1:12" ht="15" thickBot="1">
      <c r="A227" s="11">
        <v>49188</v>
      </c>
      <c r="B227" s="9">
        <v>22600</v>
      </c>
      <c r="C227" s="9">
        <f t="shared" si="24"/>
        <v>113</v>
      </c>
      <c r="D227" s="9"/>
      <c r="E227" s="7">
        <f t="shared" si="28"/>
        <v>1356</v>
      </c>
      <c r="F227" s="13">
        <v>25404</v>
      </c>
      <c r="G227" s="9">
        <f t="shared" si="25"/>
        <v>127.02</v>
      </c>
      <c r="H227" s="9"/>
      <c r="I227" s="7">
        <f t="shared" si="29"/>
        <v>1524.24</v>
      </c>
      <c r="J227" s="21">
        <f t="shared" si="26"/>
        <v>14.019999999999996</v>
      </c>
      <c r="K227" s="21">
        <f t="shared" si="27"/>
        <v>168.24</v>
      </c>
      <c r="L227" s="20">
        <f t="shared" si="23"/>
        <v>154.22000000000003</v>
      </c>
    </row>
    <row r="228" spans="1:12" ht="15" thickBot="1">
      <c r="A228" s="11">
        <v>49218</v>
      </c>
      <c r="B228" s="9">
        <v>22700</v>
      </c>
      <c r="C228" s="9">
        <f t="shared" si="24"/>
        <v>113.5</v>
      </c>
      <c r="D228" s="9"/>
      <c r="E228" s="7">
        <f t="shared" si="28"/>
        <v>1362</v>
      </c>
      <c r="F228" s="9">
        <v>25504</v>
      </c>
      <c r="G228" s="9">
        <f t="shared" si="25"/>
        <v>127.52</v>
      </c>
      <c r="H228" s="9"/>
      <c r="I228" s="7">
        <f t="shared" si="29"/>
        <v>1530.24</v>
      </c>
      <c r="J228" s="21">
        <f t="shared" si="26"/>
        <v>14.019999999999996</v>
      </c>
      <c r="K228" s="21">
        <f t="shared" si="27"/>
        <v>168.24</v>
      </c>
      <c r="L228" s="20">
        <f t="shared" si="23"/>
        <v>154.22000000000003</v>
      </c>
    </row>
    <row r="229" spans="1:12" ht="15" thickBot="1">
      <c r="A229" s="11">
        <v>49249</v>
      </c>
      <c r="B229" s="9">
        <v>22800</v>
      </c>
      <c r="C229" s="9">
        <f t="shared" si="24"/>
        <v>114</v>
      </c>
      <c r="D229" s="9"/>
      <c r="E229" s="7">
        <f t="shared" si="28"/>
        <v>1368</v>
      </c>
      <c r="F229" s="13">
        <v>25604</v>
      </c>
      <c r="G229" s="9">
        <f t="shared" si="25"/>
        <v>128.02000000000001</v>
      </c>
      <c r="H229" s="9"/>
      <c r="I229" s="7">
        <f t="shared" si="29"/>
        <v>1536.24</v>
      </c>
      <c r="J229" s="21">
        <f t="shared" si="26"/>
        <v>14.02000000000001</v>
      </c>
      <c r="K229" s="21">
        <f t="shared" si="27"/>
        <v>168.24</v>
      </c>
      <c r="L229" s="20">
        <f t="shared" si="23"/>
        <v>154.22</v>
      </c>
    </row>
    <row r="230" spans="1:12" ht="15" thickBot="1">
      <c r="A230" s="11">
        <v>49279</v>
      </c>
      <c r="B230" s="9">
        <v>22900</v>
      </c>
      <c r="C230" s="9">
        <f t="shared" si="24"/>
        <v>114.5</v>
      </c>
      <c r="D230" s="9"/>
      <c r="E230" s="7">
        <f t="shared" si="28"/>
        <v>1374</v>
      </c>
      <c r="F230" s="13">
        <v>25704</v>
      </c>
      <c r="G230" s="9">
        <f t="shared" si="25"/>
        <v>128.52000000000001</v>
      </c>
      <c r="H230" s="9"/>
      <c r="I230" s="7">
        <f t="shared" si="29"/>
        <v>1542.24</v>
      </c>
      <c r="J230" s="21">
        <f t="shared" si="26"/>
        <v>14.02000000000001</v>
      </c>
      <c r="K230" s="21">
        <f t="shared" si="27"/>
        <v>168.24</v>
      </c>
      <c r="L230" s="20">
        <f t="shared" si="23"/>
        <v>154.22</v>
      </c>
    </row>
    <row r="231" spans="1:12" ht="15" thickBot="1">
      <c r="A231" s="11">
        <v>49310</v>
      </c>
      <c r="B231" s="9">
        <v>23000</v>
      </c>
      <c r="C231" s="9">
        <f t="shared" si="24"/>
        <v>115</v>
      </c>
      <c r="D231" s="9"/>
      <c r="E231" s="7">
        <f t="shared" si="28"/>
        <v>1380</v>
      </c>
      <c r="F231" s="9">
        <v>25804</v>
      </c>
      <c r="G231" s="9">
        <f t="shared" si="25"/>
        <v>129.02000000000001</v>
      </c>
      <c r="H231" s="9"/>
      <c r="I231" s="7">
        <f t="shared" si="29"/>
        <v>1548.24</v>
      </c>
      <c r="J231" s="21">
        <f t="shared" si="26"/>
        <v>14.02000000000001</v>
      </c>
      <c r="K231" s="21">
        <f t="shared" si="27"/>
        <v>168.24</v>
      </c>
      <c r="L231" s="20">
        <f t="shared" si="23"/>
        <v>154.22</v>
      </c>
    </row>
    <row r="232" spans="1:12" ht="15" thickBot="1">
      <c r="A232" s="11">
        <v>49341</v>
      </c>
      <c r="B232" s="9">
        <v>23100</v>
      </c>
      <c r="C232" s="9">
        <f t="shared" si="24"/>
        <v>115.5</v>
      </c>
      <c r="D232" s="9"/>
      <c r="E232" s="7">
        <f t="shared" si="28"/>
        <v>1386</v>
      </c>
      <c r="F232" s="13">
        <v>25904</v>
      </c>
      <c r="G232" s="9">
        <f t="shared" si="25"/>
        <v>129.52000000000001</v>
      </c>
      <c r="H232" s="9"/>
      <c r="I232" s="7">
        <f t="shared" si="29"/>
        <v>1554.24</v>
      </c>
      <c r="J232" s="21">
        <f t="shared" si="26"/>
        <v>14.02000000000001</v>
      </c>
      <c r="K232" s="21">
        <f t="shared" si="27"/>
        <v>168.24</v>
      </c>
      <c r="L232" s="20">
        <f t="shared" si="23"/>
        <v>154.22</v>
      </c>
    </row>
    <row r="233" spans="1:12" ht="15" thickBot="1">
      <c r="A233" s="11">
        <v>49369</v>
      </c>
      <c r="B233" s="9">
        <v>23200</v>
      </c>
      <c r="C233" s="9">
        <f t="shared" si="24"/>
        <v>116</v>
      </c>
      <c r="D233" s="9"/>
      <c r="E233" s="7">
        <f t="shared" si="28"/>
        <v>1392</v>
      </c>
      <c r="F233" s="13">
        <v>26004</v>
      </c>
      <c r="G233" s="9">
        <f t="shared" si="25"/>
        <v>130.02000000000001</v>
      </c>
      <c r="H233" s="9"/>
      <c r="I233" s="7">
        <f t="shared" si="29"/>
        <v>1560.24</v>
      </c>
      <c r="J233" s="21">
        <f t="shared" si="26"/>
        <v>14.02000000000001</v>
      </c>
      <c r="K233" s="21">
        <f t="shared" si="27"/>
        <v>168.24</v>
      </c>
      <c r="L233" s="20">
        <f t="shared" si="23"/>
        <v>154.22</v>
      </c>
    </row>
    <row r="234" spans="1:12" ht="15" thickBot="1">
      <c r="A234" s="11">
        <v>49400</v>
      </c>
      <c r="B234" s="9">
        <v>23300</v>
      </c>
      <c r="C234" s="9">
        <f t="shared" si="24"/>
        <v>116.5</v>
      </c>
      <c r="D234" s="9"/>
      <c r="E234" s="7">
        <f t="shared" si="28"/>
        <v>1398</v>
      </c>
      <c r="F234" s="9">
        <v>26104</v>
      </c>
      <c r="G234" s="9">
        <f t="shared" si="25"/>
        <v>130.52000000000001</v>
      </c>
      <c r="H234" s="9"/>
      <c r="I234" s="7">
        <f t="shared" si="29"/>
        <v>1566.24</v>
      </c>
      <c r="J234" s="21">
        <f t="shared" si="26"/>
        <v>14.02000000000001</v>
      </c>
      <c r="K234" s="21">
        <f t="shared" si="27"/>
        <v>168.24</v>
      </c>
      <c r="L234" s="20">
        <f t="shared" si="23"/>
        <v>154.22</v>
      </c>
    </row>
    <row r="235" spans="1:12" ht="15" thickBot="1">
      <c r="A235" s="11">
        <v>49430</v>
      </c>
      <c r="B235" s="9">
        <v>23400</v>
      </c>
      <c r="C235" s="9">
        <f t="shared" si="24"/>
        <v>117</v>
      </c>
      <c r="D235" s="9"/>
      <c r="E235" s="7">
        <f t="shared" si="28"/>
        <v>1404</v>
      </c>
      <c r="F235" s="13">
        <v>26204</v>
      </c>
      <c r="G235" s="9">
        <f t="shared" si="25"/>
        <v>131.02000000000001</v>
      </c>
      <c r="H235" s="9"/>
      <c r="I235" s="7">
        <f t="shared" si="29"/>
        <v>1572.24</v>
      </c>
      <c r="J235" s="21">
        <f t="shared" si="26"/>
        <v>14.02000000000001</v>
      </c>
      <c r="K235" s="21">
        <f t="shared" si="27"/>
        <v>168.24</v>
      </c>
      <c r="L235" s="20">
        <f t="shared" ref="L235:L298" si="30">I235-E235-J235</f>
        <v>154.22</v>
      </c>
    </row>
    <row r="236" spans="1:12" ht="15" thickBot="1">
      <c r="A236" s="11">
        <v>49461</v>
      </c>
      <c r="B236" s="9">
        <v>23500</v>
      </c>
      <c r="C236" s="9">
        <f t="shared" si="24"/>
        <v>117.5</v>
      </c>
      <c r="D236" s="9"/>
      <c r="E236" s="7">
        <f t="shared" si="28"/>
        <v>1410</v>
      </c>
      <c r="F236" s="13">
        <v>26304</v>
      </c>
      <c r="G236" s="9">
        <f t="shared" si="25"/>
        <v>131.52000000000001</v>
      </c>
      <c r="H236" s="9"/>
      <c r="I236" s="7">
        <f t="shared" si="29"/>
        <v>1578.24</v>
      </c>
      <c r="J236" s="21">
        <f t="shared" si="26"/>
        <v>14.02000000000001</v>
      </c>
      <c r="K236" s="21">
        <f t="shared" si="27"/>
        <v>168.24</v>
      </c>
      <c r="L236" s="20">
        <f t="shared" si="30"/>
        <v>154.22</v>
      </c>
    </row>
    <row r="237" spans="1:12" ht="15" thickBot="1">
      <c r="A237" s="11">
        <v>49491</v>
      </c>
      <c r="B237" s="9">
        <v>23600</v>
      </c>
      <c r="C237" s="9">
        <f t="shared" si="24"/>
        <v>118</v>
      </c>
      <c r="D237" s="9"/>
      <c r="E237" s="7">
        <f t="shared" si="28"/>
        <v>1416</v>
      </c>
      <c r="F237" s="9">
        <v>26404</v>
      </c>
      <c r="G237" s="9">
        <f t="shared" si="25"/>
        <v>132.02000000000001</v>
      </c>
      <c r="H237" s="9"/>
      <c r="I237" s="7">
        <f t="shared" si="29"/>
        <v>1584.24</v>
      </c>
      <c r="J237" s="21">
        <f t="shared" si="26"/>
        <v>14.02000000000001</v>
      </c>
      <c r="K237" s="21">
        <f t="shared" si="27"/>
        <v>168.24</v>
      </c>
      <c r="L237" s="20">
        <f t="shared" si="30"/>
        <v>154.22</v>
      </c>
    </row>
    <row r="238" spans="1:12" ht="15" thickBot="1">
      <c r="A238" s="11">
        <v>49522</v>
      </c>
      <c r="B238" s="9">
        <v>23700</v>
      </c>
      <c r="C238" s="9">
        <f t="shared" si="24"/>
        <v>118.5</v>
      </c>
      <c r="D238" s="9"/>
      <c r="E238" s="7">
        <f t="shared" si="28"/>
        <v>1422</v>
      </c>
      <c r="F238" s="13">
        <v>26504</v>
      </c>
      <c r="G238" s="9">
        <f t="shared" si="25"/>
        <v>132.52000000000001</v>
      </c>
      <c r="H238" s="9"/>
      <c r="I238" s="7">
        <f t="shared" si="29"/>
        <v>1590.24</v>
      </c>
      <c r="J238" s="21">
        <f t="shared" si="26"/>
        <v>14.02000000000001</v>
      </c>
      <c r="K238" s="21">
        <f t="shared" si="27"/>
        <v>168.24</v>
      </c>
      <c r="L238" s="20">
        <f t="shared" si="30"/>
        <v>154.22</v>
      </c>
    </row>
    <row r="239" spans="1:12" ht="15" thickBot="1">
      <c r="A239" s="11">
        <v>49553</v>
      </c>
      <c r="B239" s="9">
        <v>23800</v>
      </c>
      <c r="C239" s="9">
        <f t="shared" si="24"/>
        <v>119</v>
      </c>
      <c r="D239" s="9"/>
      <c r="E239" s="7">
        <f t="shared" si="28"/>
        <v>1428</v>
      </c>
      <c r="F239" s="13">
        <v>26604</v>
      </c>
      <c r="G239" s="9">
        <f t="shared" si="25"/>
        <v>133.02000000000001</v>
      </c>
      <c r="H239" s="9"/>
      <c r="I239" s="7">
        <f t="shared" si="29"/>
        <v>1596.24</v>
      </c>
      <c r="J239" s="21">
        <f t="shared" si="26"/>
        <v>14.02000000000001</v>
      </c>
      <c r="K239" s="21">
        <f t="shared" si="27"/>
        <v>168.24</v>
      </c>
      <c r="L239" s="20">
        <f t="shared" si="30"/>
        <v>154.22</v>
      </c>
    </row>
    <row r="240" spans="1:12" ht="15" thickBot="1">
      <c r="A240" s="11">
        <v>49583</v>
      </c>
      <c r="B240" s="9">
        <v>23900</v>
      </c>
      <c r="C240" s="9">
        <f t="shared" si="24"/>
        <v>119.5</v>
      </c>
      <c r="D240" s="9"/>
      <c r="E240" s="7">
        <f t="shared" si="28"/>
        <v>1434</v>
      </c>
      <c r="F240" s="9">
        <v>26704</v>
      </c>
      <c r="G240" s="9">
        <f t="shared" si="25"/>
        <v>133.52000000000001</v>
      </c>
      <c r="H240" s="9"/>
      <c r="I240" s="7">
        <f t="shared" si="29"/>
        <v>1602.24</v>
      </c>
      <c r="J240" s="21">
        <f t="shared" si="26"/>
        <v>14.02000000000001</v>
      </c>
      <c r="K240" s="21">
        <f t="shared" si="27"/>
        <v>168.24</v>
      </c>
      <c r="L240" s="20">
        <f t="shared" si="30"/>
        <v>154.22</v>
      </c>
    </row>
    <row r="241" spans="1:12" ht="15" thickBot="1">
      <c r="A241" s="11">
        <v>49614</v>
      </c>
      <c r="B241" s="9">
        <v>24000</v>
      </c>
      <c r="C241" s="9">
        <f t="shared" si="24"/>
        <v>120</v>
      </c>
      <c r="D241" s="9"/>
      <c r="E241" s="7">
        <f t="shared" si="28"/>
        <v>1440</v>
      </c>
      <c r="F241" s="13">
        <v>26804</v>
      </c>
      <c r="G241" s="9">
        <f t="shared" si="25"/>
        <v>134.02000000000001</v>
      </c>
      <c r="H241" s="9"/>
      <c r="I241" s="7">
        <f t="shared" si="29"/>
        <v>1608.24</v>
      </c>
      <c r="J241" s="21">
        <f t="shared" si="26"/>
        <v>14.02000000000001</v>
      </c>
      <c r="K241" s="21">
        <f t="shared" si="27"/>
        <v>168.24</v>
      </c>
      <c r="L241" s="20">
        <f t="shared" si="30"/>
        <v>154.22</v>
      </c>
    </row>
    <row r="242" spans="1:12" ht="15" thickBot="1">
      <c r="A242" s="11">
        <v>49644</v>
      </c>
      <c r="B242" s="9">
        <v>24100</v>
      </c>
      <c r="C242" s="9">
        <f t="shared" si="24"/>
        <v>120.5</v>
      </c>
      <c r="D242" s="9"/>
      <c r="E242" s="7">
        <f t="shared" si="28"/>
        <v>1446</v>
      </c>
      <c r="F242" s="13">
        <v>26904</v>
      </c>
      <c r="G242" s="9">
        <f t="shared" si="25"/>
        <v>134.52000000000001</v>
      </c>
      <c r="H242" s="9"/>
      <c r="I242" s="7">
        <f t="shared" si="29"/>
        <v>1614.24</v>
      </c>
      <c r="J242" s="21">
        <f t="shared" si="26"/>
        <v>14.02000000000001</v>
      </c>
      <c r="K242" s="21">
        <f t="shared" si="27"/>
        <v>168.24</v>
      </c>
      <c r="L242" s="20">
        <f t="shared" si="30"/>
        <v>154.22</v>
      </c>
    </row>
    <row r="243" spans="1:12" ht="15" thickBot="1">
      <c r="A243" s="11">
        <v>49675</v>
      </c>
      <c r="B243" s="9">
        <v>24200</v>
      </c>
      <c r="C243" s="9">
        <f t="shared" si="24"/>
        <v>121</v>
      </c>
      <c r="D243" s="9"/>
      <c r="E243" s="7">
        <f t="shared" si="28"/>
        <v>1452</v>
      </c>
      <c r="F243" s="9">
        <v>27004</v>
      </c>
      <c r="G243" s="9">
        <f t="shared" si="25"/>
        <v>135.02000000000001</v>
      </c>
      <c r="H243" s="9"/>
      <c r="I243" s="7">
        <f t="shared" si="29"/>
        <v>1620.24</v>
      </c>
      <c r="J243" s="21">
        <f t="shared" si="26"/>
        <v>14.02000000000001</v>
      </c>
      <c r="K243" s="21">
        <f t="shared" si="27"/>
        <v>168.24</v>
      </c>
      <c r="L243" s="20">
        <f t="shared" si="30"/>
        <v>154.22</v>
      </c>
    </row>
    <row r="244" spans="1:12" ht="15" thickBot="1">
      <c r="A244" s="11">
        <v>49706</v>
      </c>
      <c r="B244" s="9">
        <v>24300</v>
      </c>
      <c r="C244" s="9">
        <f t="shared" si="24"/>
        <v>121.5</v>
      </c>
      <c r="D244" s="9"/>
      <c r="E244" s="7">
        <f t="shared" si="28"/>
        <v>1458</v>
      </c>
      <c r="F244" s="13">
        <v>27104</v>
      </c>
      <c r="G244" s="9">
        <f t="shared" si="25"/>
        <v>135.52000000000001</v>
      </c>
      <c r="H244" s="9"/>
      <c r="I244" s="7">
        <f t="shared" si="29"/>
        <v>1626.24</v>
      </c>
      <c r="J244" s="21">
        <f t="shared" si="26"/>
        <v>14.02000000000001</v>
      </c>
      <c r="K244" s="21">
        <f t="shared" si="27"/>
        <v>168.24</v>
      </c>
      <c r="L244" s="20">
        <f t="shared" si="30"/>
        <v>154.22</v>
      </c>
    </row>
    <row r="245" spans="1:12" ht="15" thickBot="1">
      <c r="A245" s="11">
        <v>49735</v>
      </c>
      <c r="B245" s="9">
        <v>24400</v>
      </c>
      <c r="C245" s="9">
        <f t="shared" si="24"/>
        <v>122</v>
      </c>
      <c r="D245" s="9"/>
      <c r="E245" s="7">
        <f t="shared" si="28"/>
        <v>1464</v>
      </c>
      <c r="F245" s="13">
        <v>27204</v>
      </c>
      <c r="G245" s="9">
        <f t="shared" si="25"/>
        <v>136.02000000000001</v>
      </c>
      <c r="H245" s="9"/>
      <c r="I245" s="7">
        <f t="shared" si="29"/>
        <v>1632.24</v>
      </c>
      <c r="J245" s="21">
        <f t="shared" si="26"/>
        <v>14.02000000000001</v>
      </c>
      <c r="K245" s="21">
        <f t="shared" si="27"/>
        <v>168.24</v>
      </c>
      <c r="L245" s="20">
        <f t="shared" si="30"/>
        <v>154.22</v>
      </c>
    </row>
    <row r="246" spans="1:12" ht="15" thickBot="1">
      <c r="A246" s="11">
        <v>49766</v>
      </c>
      <c r="B246" s="9">
        <v>24500</v>
      </c>
      <c r="C246" s="9">
        <f t="shared" si="24"/>
        <v>122.5</v>
      </c>
      <c r="D246" s="9"/>
      <c r="E246" s="7">
        <f t="shared" si="28"/>
        <v>1470</v>
      </c>
      <c r="F246" s="9">
        <v>27304</v>
      </c>
      <c r="G246" s="9">
        <f t="shared" si="25"/>
        <v>136.52000000000001</v>
      </c>
      <c r="H246" s="9"/>
      <c r="I246" s="7">
        <f t="shared" si="29"/>
        <v>1638.24</v>
      </c>
      <c r="J246" s="21">
        <f t="shared" si="26"/>
        <v>14.02000000000001</v>
      </c>
      <c r="K246" s="21">
        <f t="shared" si="27"/>
        <v>168.24</v>
      </c>
      <c r="L246" s="20">
        <f t="shared" si="30"/>
        <v>154.22</v>
      </c>
    </row>
    <row r="247" spans="1:12" ht="15" thickBot="1">
      <c r="A247" s="11">
        <v>49796</v>
      </c>
      <c r="B247" s="9">
        <v>24600</v>
      </c>
      <c r="C247" s="9">
        <f t="shared" si="24"/>
        <v>123</v>
      </c>
      <c r="D247" s="9"/>
      <c r="E247" s="7">
        <f t="shared" si="28"/>
        <v>1476</v>
      </c>
      <c r="F247" s="13">
        <v>27404</v>
      </c>
      <c r="G247" s="9">
        <f t="shared" si="25"/>
        <v>137.02000000000001</v>
      </c>
      <c r="H247" s="9"/>
      <c r="I247" s="7">
        <f t="shared" si="29"/>
        <v>1644.24</v>
      </c>
      <c r="J247" s="21">
        <f t="shared" si="26"/>
        <v>14.02000000000001</v>
      </c>
      <c r="K247" s="21">
        <f t="shared" si="27"/>
        <v>168.24</v>
      </c>
      <c r="L247" s="20">
        <f t="shared" si="30"/>
        <v>154.22</v>
      </c>
    </row>
    <row r="248" spans="1:12" ht="15" thickBot="1">
      <c r="A248" s="11">
        <v>49827</v>
      </c>
      <c r="B248" s="9">
        <v>24700</v>
      </c>
      <c r="C248" s="9">
        <f t="shared" si="24"/>
        <v>123.5</v>
      </c>
      <c r="D248" s="9"/>
      <c r="E248" s="7">
        <f t="shared" si="28"/>
        <v>1482</v>
      </c>
      <c r="F248" s="13">
        <v>27504</v>
      </c>
      <c r="G248" s="9">
        <f t="shared" si="25"/>
        <v>137.52000000000001</v>
      </c>
      <c r="H248" s="9"/>
      <c r="I248" s="7">
        <f t="shared" si="29"/>
        <v>1650.24</v>
      </c>
      <c r="J248" s="21">
        <f t="shared" si="26"/>
        <v>14.02000000000001</v>
      </c>
      <c r="K248" s="21">
        <f t="shared" si="27"/>
        <v>168.24</v>
      </c>
      <c r="L248" s="20">
        <f t="shared" si="30"/>
        <v>154.22</v>
      </c>
    </row>
    <row r="249" spans="1:12" ht="15" thickBot="1">
      <c r="A249" s="11">
        <v>49857</v>
      </c>
      <c r="B249" s="9">
        <v>24800</v>
      </c>
      <c r="C249" s="9">
        <f t="shared" si="24"/>
        <v>124</v>
      </c>
      <c r="D249" s="9"/>
      <c r="E249" s="7">
        <f t="shared" si="28"/>
        <v>1488</v>
      </c>
      <c r="F249" s="9">
        <v>27604</v>
      </c>
      <c r="G249" s="9">
        <f t="shared" si="25"/>
        <v>138.02000000000001</v>
      </c>
      <c r="H249" s="9"/>
      <c r="I249" s="7">
        <f t="shared" si="29"/>
        <v>1656.24</v>
      </c>
      <c r="J249" s="21">
        <f t="shared" si="26"/>
        <v>14.02000000000001</v>
      </c>
      <c r="K249" s="21">
        <f t="shared" si="27"/>
        <v>168.24</v>
      </c>
      <c r="L249" s="20">
        <f t="shared" si="30"/>
        <v>154.22</v>
      </c>
    </row>
    <row r="250" spans="1:12" ht="15" thickBot="1">
      <c r="A250" s="11">
        <v>49888</v>
      </c>
      <c r="B250" s="9">
        <v>24900</v>
      </c>
      <c r="C250" s="9">
        <f t="shared" si="24"/>
        <v>124.5</v>
      </c>
      <c r="D250" s="9"/>
      <c r="E250" s="7">
        <f t="shared" si="28"/>
        <v>1494</v>
      </c>
      <c r="F250" s="13">
        <v>27704</v>
      </c>
      <c r="G250" s="9">
        <f t="shared" si="25"/>
        <v>138.52000000000001</v>
      </c>
      <c r="H250" s="9"/>
      <c r="I250" s="7">
        <f t="shared" si="29"/>
        <v>1662.24</v>
      </c>
      <c r="J250" s="21">
        <f t="shared" si="26"/>
        <v>14.02000000000001</v>
      </c>
      <c r="K250" s="21">
        <f t="shared" si="27"/>
        <v>168.24</v>
      </c>
      <c r="L250" s="20">
        <f t="shared" si="30"/>
        <v>154.22</v>
      </c>
    </row>
    <row r="251" spans="1:12" ht="15" thickBot="1">
      <c r="A251" s="11">
        <v>49919</v>
      </c>
      <c r="B251" s="9">
        <v>25000</v>
      </c>
      <c r="C251" s="9">
        <f t="shared" si="24"/>
        <v>125</v>
      </c>
      <c r="D251" s="9"/>
      <c r="E251" s="7">
        <f t="shared" si="28"/>
        <v>1500</v>
      </c>
      <c r="F251" s="13">
        <v>27804</v>
      </c>
      <c r="G251" s="9">
        <f t="shared" si="25"/>
        <v>139.02000000000001</v>
      </c>
      <c r="H251" s="9"/>
      <c r="I251" s="7">
        <f t="shared" si="29"/>
        <v>1668.24</v>
      </c>
      <c r="J251" s="21">
        <f t="shared" si="26"/>
        <v>14.02000000000001</v>
      </c>
      <c r="K251" s="21">
        <f t="shared" si="27"/>
        <v>168.24</v>
      </c>
      <c r="L251" s="20">
        <f t="shared" si="30"/>
        <v>154.22</v>
      </c>
    </row>
    <row r="252" spans="1:12" ht="15" thickBot="1">
      <c r="A252" s="11">
        <v>49949</v>
      </c>
      <c r="B252" s="9">
        <v>25100</v>
      </c>
      <c r="C252" s="9">
        <f t="shared" si="24"/>
        <v>125.5</v>
      </c>
      <c r="D252" s="9"/>
      <c r="E252" s="7">
        <f t="shared" si="28"/>
        <v>1506</v>
      </c>
      <c r="F252" s="9">
        <v>27904</v>
      </c>
      <c r="G252" s="9">
        <f t="shared" si="25"/>
        <v>139.52000000000001</v>
      </c>
      <c r="H252" s="9"/>
      <c r="I252" s="7">
        <f t="shared" si="29"/>
        <v>1674.24</v>
      </c>
      <c r="J252" s="21">
        <f t="shared" si="26"/>
        <v>14.02000000000001</v>
      </c>
      <c r="K252" s="21">
        <f t="shared" si="27"/>
        <v>168.24</v>
      </c>
      <c r="L252" s="20">
        <f t="shared" si="30"/>
        <v>154.22</v>
      </c>
    </row>
    <row r="253" spans="1:12" ht="15" thickBot="1">
      <c r="A253" s="11">
        <v>49980</v>
      </c>
      <c r="B253" s="9">
        <v>25200</v>
      </c>
      <c r="C253" s="9">
        <f t="shared" si="24"/>
        <v>126</v>
      </c>
      <c r="D253" s="9"/>
      <c r="E253" s="7">
        <f t="shared" si="28"/>
        <v>1512</v>
      </c>
      <c r="F253" s="13">
        <v>28004</v>
      </c>
      <c r="G253" s="9">
        <f t="shared" si="25"/>
        <v>140.02000000000001</v>
      </c>
      <c r="H253" s="9"/>
      <c r="I253" s="7">
        <f t="shared" si="29"/>
        <v>1680.24</v>
      </c>
      <c r="J253" s="21">
        <f t="shared" si="26"/>
        <v>14.02000000000001</v>
      </c>
      <c r="K253" s="21">
        <f t="shared" si="27"/>
        <v>168.24</v>
      </c>
      <c r="L253" s="20">
        <f t="shared" si="30"/>
        <v>154.22</v>
      </c>
    </row>
    <row r="254" spans="1:12" ht="15" thickBot="1">
      <c r="A254" s="11">
        <v>50010</v>
      </c>
      <c r="B254" s="9">
        <v>25300</v>
      </c>
      <c r="C254" s="9">
        <f t="shared" si="24"/>
        <v>126.5</v>
      </c>
      <c r="D254" s="9"/>
      <c r="E254" s="7">
        <f t="shared" si="28"/>
        <v>1518</v>
      </c>
      <c r="F254" s="13">
        <v>28104</v>
      </c>
      <c r="G254" s="9">
        <f t="shared" si="25"/>
        <v>140.52000000000001</v>
      </c>
      <c r="H254" s="9"/>
      <c r="I254" s="7">
        <f t="shared" si="29"/>
        <v>1686.24</v>
      </c>
      <c r="J254" s="21">
        <f t="shared" si="26"/>
        <v>14.02000000000001</v>
      </c>
      <c r="K254" s="21">
        <f t="shared" si="27"/>
        <v>168.24</v>
      </c>
      <c r="L254" s="20">
        <f t="shared" si="30"/>
        <v>154.22</v>
      </c>
    </row>
    <row r="255" spans="1:12" ht="15" thickBot="1">
      <c r="A255" s="11">
        <v>50041</v>
      </c>
      <c r="B255" s="9">
        <v>25400</v>
      </c>
      <c r="C255" s="9">
        <f t="shared" si="24"/>
        <v>127</v>
      </c>
      <c r="D255" s="9"/>
      <c r="E255" s="7">
        <f t="shared" si="28"/>
        <v>1524</v>
      </c>
      <c r="F255" s="9">
        <v>28204</v>
      </c>
      <c r="G255" s="9">
        <f t="shared" si="25"/>
        <v>141.02000000000001</v>
      </c>
      <c r="H255" s="9"/>
      <c r="I255" s="7">
        <f t="shared" si="29"/>
        <v>1692.24</v>
      </c>
      <c r="J255" s="21">
        <f t="shared" si="26"/>
        <v>14.02000000000001</v>
      </c>
      <c r="K255" s="21">
        <f t="shared" si="27"/>
        <v>168.24</v>
      </c>
      <c r="L255" s="20">
        <f t="shared" si="30"/>
        <v>154.22</v>
      </c>
    </row>
    <row r="256" spans="1:12" ht="15" thickBot="1">
      <c r="A256" s="11">
        <v>50072</v>
      </c>
      <c r="B256" s="9">
        <v>25500</v>
      </c>
      <c r="C256" s="9">
        <f t="shared" si="24"/>
        <v>127.5</v>
      </c>
      <c r="D256" s="9"/>
      <c r="E256" s="7">
        <f t="shared" si="28"/>
        <v>1530</v>
      </c>
      <c r="F256" s="13">
        <v>28304</v>
      </c>
      <c r="G256" s="9">
        <f t="shared" si="25"/>
        <v>141.52000000000001</v>
      </c>
      <c r="H256" s="9"/>
      <c r="I256" s="7">
        <f t="shared" si="29"/>
        <v>1698.24</v>
      </c>
      <c r="J256" s="21">
        <f t="shared" si="26"/>
        <v>14.02000000000001</v>
      </c>
      <c r="K256" s="21">
        <f t="shared" si="27"/>
        <v>168.24</v>
      </c>
      <c r="L256" s="20">
        <f t="shared" si="30"/>
        <v>154.22</v>
      </c>
    </row>
    <row r="257" spans="1:12" ht="15" thickBot="1">
      <c r="A257" s="11">
        <v>50100</v>
      </c>
      <c r="B257" s="9">
        <v>25600</v>
      </c>
      <c r="C257" s="9">
        <f t="shared" si="24"/>
        <v>128</v>
      </c>
      <c r="D257" s="9"/>
      <c r="E257" s="7">
        <f t="shared" si="28"/>
        <v>1536</v>
      </c>
      <c r="F257" s="13">
        <v>28404</v>
      </c>
      <c r="G257" s="9">
        <f t="shared" si="25"/>
        <v>142.02000000000001</v>
      </c>
      <c r="H257" s="9"/>
      <c r="I257" s="7">
        <f t="shared" si="29"/>
        <v>1704.24</v>
      </c>
      <c r="J257" s="21">
        <f t="shared" si="26"/>
        <v>14.02000000000001</v>
      </c>
      <c r="K257" s="21">
        <f t="shared" si="27"/>
        <v>168.24</v>
      </c>
      <c r="L257" s="20">
        <f t="shared" si="30"/>
        <v>154.22</v>
      </c>
    </row>
    <row r="258" spans="1:12" ht="15" thickBot="1">
      <c r="A258" s="11">
        <v>50131</v>
      </c>
      <c r="B258" s="9">
        <v>25700</v>
      </c>
      <c r="C258" s="9">
        <f t="shared" ref="C258:C321" si="31">B258*0.5/100</f>
        <v>128.5</v>
      </c>
      <c r="D258" s="9"/>
      <c r="E258" s="7">
        <f t="shared" si="28"/>
        <v>1542</v>
      </c>
      <c r="F258" s="9">
        <v>28504</v>
      </c>
      <c r="G258" s="9">
        <f t="shared" si="25"/>
        <v>142.52000000000001</v>
      </c>
      <c r="H258" s="9"/>
      <c r="I258" s="7">
        <f t="shared" si="29"/>
        <v>1710.24</v>
      </c>
      <c r="J258" s="21">
        <f t="shared" si="26"/>
        <v>14.02000000000001</v>
      </c>
      <c r="K258" s="21">
        <f t="shared" si="27"/>
        <v>168.24</v>
      </c>
      <c r="L258" s="20">
        <f t="shared" si="30"/>
        <v>154.22</v>
      </c>
    </row>
    <row r="259" spans="1:12" ht="15" thickBot="1">
      <c r="A259" s="11">
        <v>50161</v>
      </c>
      <c r="B259" s="9">
        <v>25800</v>
      </c>
      <c r="C259" s="9">
        <f t="shared" si="31"/>
        <v>129</v>
      </c>
      <c r="D259" s="9"/>
      <c r="E259" s="7">
        <f t="shared" si="28"/>
        <v>1548</v>
      </c>
      <c r="F259" s="13">
        <v>28604</v>
      </c>
      <c r="G259" s="9">
        <f t="shared" ref="G259:G322" si="32">F259*0.5/100</f>
        <v>143.02000000000001</v>
      </c>
      <c r="H259" s="9"/>
      <c r="I259" s="7">
        <f t="shared" si="29"/>
        <v>1716.24</v>
      </c>
      <c r="J259" s="21">
        <f t="shared" ref="J259:J322" si="33">G259-C259</f>
        <v>14.02000000000001</v>
      </c>
      <c r="K259" s="21">
        <f t="shared" ref="K259:K322" si="34">I259-E259</f>
        <v>168.24</v>
      </c>
      <c r="L259" s="20">
        <f t="shared" si="30"/>
        <v>154.22</v>
      </c>
    </row>
    <row r="260" spans="1:12" ht="15" thickBot="1">
      <c r="A260" s="11">
        <v>50192</v>
      </c>
      <c r="B260" s="9">
        <v>25900</v>
      </c>
      <c r="C260" s="9">
        <f t="shared" si="31"/>
        <v>129.5</v>
      </c>
      <c r="D260" s="9"/>
      <c r="E260" s="7">
        <f t="shared" si="28"/>
        <v>1554</v>
      </c>
      <c r="F260" s="13">
        <v>28704</v>
      </c>
      <c r="G260" s="9">
        <f t="shared" si="32"/>
        <v>143.52000000000001</v>
      </c>
      <c r="H260" s="9"/>
      <c r="I260" s="7">
        <f t="shared" si="29"/>
        <v>1722.24</v>
      </c>
      <c r="J260" s="21">
        <f t="shared" si="33"/>
        <v>14.02000000000001</v>
      </c>
      <c r="K260" s="21">
        <f t="shared" si="34"/>
        <v>168.24</v>
      </c>
      <c r="L260" s="20">
        <f t="shared" si="30"/>
        <v>154.22</v>
      </c>
    </row>
    <row r="261" spans="1:12" ht="15" thickBot="1">
      <c r="A261" s="11">
        <v>50222</v>
      </c>
      <c r="B261" s="9">
        <v>26000</v>
      </c>
      <c r="C261" s="9">
        <f t="shared" si="31"/>
        <v>130</v>
      </c>
      <c r="D261" s="9"/>
      <c r="E261" s="7">
        <f t="shared" si="28"/>
        <v>1560</v>
      </c>
      <c r="F261" s="9">
        <v>28804</v>
      </c>
      <c r="G261" s="9">
        <f t="shared" si="32"/>
        <v>144.02000000000001</v>
      </c>
      <c r="H261" s="9"/>
      <c r="I261" s="7">
        <f t="shared" si="29"/>
        <v>1728.24</v>
      </c>
      <c r="J261" s="21">
        <f t="shared" si="33"/>
        <v>14.02000000000001</v>
      </c>
      <c r="K261" s="21">
        <f t="shared" si="34"/>
        <v>168.24</v>
      </c>
      <c r="L261" s="20">
        <f t="shared" si="30"/>
        <v>154.22</v>
      </c>
    </row>
    <row r="262" spans="1:12" ht="15" thickBot="1">
      <c r="A262" s="11">
        <v>50253</v>
      </c>
      <c r="B262" s="9">
        <v>26100</v>
      </c>
      <c r="C262" s="9">
        <f t="shared" si="31"/>
        <v>130.5</v>
      </c>
      <c r="D262" s="9"/>
      <c r="E262" s="7">
        <f t="shared" ref="E262:E325" si="35">6*B262/100</f>
        <v>1566</v>
      </c>
      <c r="F262" s="13">
        <v>28904</v>
      </c>
      <c r="G262" s="9">
        <f t="shared" si="32"/>
        <v>144.52000000000001</v>
      </c>
      <c r="H262" s="9"/>
      <c r="I262" s="7">
        <f t="shared" ref="I262:I325" si="36">6*F262/100</f>
        <v>1734.24</v>
      </c>
      <c r="J262" s="21">
        <f t="shared" si="33"/>
        <v>14.02000000000001</v>
      </c>
      <c r="K262" s="21">
        <f t="shared" si="34"/>
        <v>168.24</v>
      </c>
      <c r="L262" s="20">
        <f t="shared" si="30"/>
        <v>154.22</v>
      </c>
    </row>
    <row r="263" spans="1:12" ht="15" thickBot="1">
      <c r="A263" s="11">
        <v>50284</v>
      </c>
      <c r="B263" s="9">
        <v>26200</v>
      </c>
      <c r="C263" s="9">
        <f t="shared" si="31"/>
        <v>131</v>
      </c>
      <c r="D263" s="9"/>
      <c r="E263" s="7">
        <f t="shared" si="35"/>
        <v>1572</v>
      </c>
      <c r="F263" s="13">
        <v>29004</v>
      </c>
      <c r="G263" s="9">
        <f t="shared" si="32"/>
        <v>145.02000000000001</v>
      </c>
      <c r="H263" s="9"/>
      <c r="I263" s="7">
        <f t="shared" si="36"/>
        <v>1740.24</v>
      </c>
      <c r="J263" s="21">
        <f t="shared" si="33"/>
        <v>14.02000000000001</v>
      </c>
      <c r="K263" s="21">
        <f t="shared" si="34"/>
        <v>168.24</v>
      </c>
      <c r="L263" s="20">
        <f t="shared" si="30"/>
        <v>154.22</v>
      </c>
    </row>
    <row r="264" spans="1:12" ht="15" thickBot="1">
      <c r="A264" s="11">
        <v>50314</v>
      </c>
      <c r="B264" s="9">
        <v>26300</v>
      </c>
      <c r="C264" s="9">
        <f t="shared" si="31"/>
        <v>131.5</v>
      </c>
      <c r="D264" s="9"/>
      <c r="E264" s="7">
        <f t="shared" si="35"/>
        <v>1578</v>
      </c>
      <c r="F264" s="9">
        <v>29104</v>
      </c>
      <c r="G264" s="9">
        <f t="shared" si="32"/>
        <v>145.52000000000001</v>
      </c>
      <c r="H264" s="9"/>
      <c r="I264" s="7">
        <f t="shared" si="36"/>
        <v>1746.24</v>
      </c>
      <c r="J264" s="21">
        <f t="shared" si="33"/>
        <v>14.02000000000001</v>
      </c>
      <c r="K264" s="21">
        <f t="shared" si="34"/>
        <v>168.24</v>
      </c>
      <c r="L264" s="20">
        <f t="shared" si="30"/>
        <v>154.22</v>
      </c>
    </row>
    <row r="265" spans="1:12" ht="15" thickBot="1">
      <c r="A265" s="11">
        <v>50345</v>
      </c>
      <c r="B265" s="9">
        <v>26400</v>
      </c>
      <c r="C265" s="9">
        <f t="shared" si="31"/>
        <v>132</v>
      </c>
      <c r="D265" s="9"/>
      <c r="E265" s="7">
        <f t="shared" si="35"/>
        <v>1584</v>
      </c>
      <c r="F265" s="13">
        <v>29204</v>
      </c>
      <c r="G265" s="9">
        <f t="shared" si="32"/>
        <v>146.02000000000001</v>
      </c>
      <c r="H265" s="9"/>
      <c r="I265" s="7">
        <f t="shared" si="36"/>
        <v>1752.24</v>
      </c>
      <c r="J265" s="21">
        <f t="shared" si="33"/>
        <v>14.02000000000001</v>
      </c>
      <c r="K265" s="21">
        <f t="shared" si="34"/>
        <v>168.24</v>
      </c>
      <c r="L265" s="20">
        <f t="shared" si="30"/>
        <v>154.22</v>
      </c>
    </row>
    <row r="266" spans="1:12" ht="15" thickBot="1">
      <c r="A266" s="11">
        <v>50375</v>
      </c>
      <c r="B266" s="9">
        <v>26500</v>
      </c>
      <c r="C266" s="9">
        <f t="shared" si="31"/>
        <v>132.5</v>
      </c>
      <c r="D266" s="9"/>
      <c r="E266" s="7">
        <f t="shared" si="35"/>
        <v>1590</v>
      </c>
      <c r="F266" s="13">
        <v>29304</v>
      </c>
      <c r="G266" s="9">
        <f t="shared" si="32"/>
        <v>146.52000000000001</v>
      </c>
      <c r="H266" s="9"/>
      <c r="I266" s="7">
        <f t="shared" si="36"/>
        <v>1758.24</v>
      </c>
      <c r="J266" s="21">
        <f t="shared" si="33"/>
        <v>14.02000000000001</v>
      </c>
      <c r="K266" s="21">
        <f t="shared" si="34"/>
        <v>168.24</v>
      </c>
      <c r="L266" s="20">
        <f t="shared" si="30"/>
        <v>154.22</v>
      </c>
    </row>
    <row r="267" spans="1:12" ht="15" thickBot="1">
      <c r="A267" s="11">
        <v>50406</v>
      </c>
      <c r="B267" s="9">
        <v>26600</v>
      </c>
      <c r="C267" s="9">
        <f t="shared" si="31"/>
        <v>133</v>
      </c>
      <c r="D267" s="9"/>
      <c r="E267" s="7">
        <f t="shared" si="35"/>
        <v>1596</v>
      </c>
      <c r="F267" s="9">
        <v>29404</v>
      </c>
      <c r="G267" s="9">
        <f t="shared" si="32"/>
        <v>147.02000000000001</v>
      </c>
      <c r="H267" s="9"/>
      <c r="I267" s="7">
        <f t="shared" si="36"/>
        <v>1764.24</v>
      </c>
      <c r="J267" s="21">
        <f t="shared" si="33"/>
        <v>14.02000000000001</v>
      </c>
      <c r="K267" s="21">
        <f t="shared" si="34"/>
        <v>168.24</v>
      </c>
      <c r="L267" s="20">
        <f t="shared" si="30"/>
        <v>154.22</v>
      </c>
    </row>
    <row r="268" spans="1:12" ht="15" thickBot="1">
      <c r="A268" s="11">
        <v>50437</v>
      </c>
      <c r="B268" s="9">
        <v>26700</v>
      </c>
      <c r="C268" s="9">
        <f t="shared" si="31"/>
        <v>133.5</v>
      </c>
      <c r="D268" s="9"/>
      <c r="E268" s="7">
        <f t="shared" si="35"/>
        <v>1602</v>
      </c>
      <c r="F268" s="13">
        <v>29504</v>
      </c>
      <c r="G268" s="9">
        <f t="shared" si="32"/>
        <v>147.52000000000001</v>
      </c>
      <c r="H268" s="9"/>
      <c r="I268" s="7">
        <f t="shared" si="36"/>
        <v>1770.24</v>
      </c>
      <c r="J268" s="21">
        <f t="shared" si="33"/>
        <v>14.02000000000001</v>
      </c>
      <c r="K268" s="21">
        <f t="shared" si="34"/>
        <v>168.24</v>
      </c>
      <c r="L268" s="20">
        <f t="shared" si="30"/>
        <v>154.22</v>
      </c>
    </row>
    <row r="269" spans="1:12" ht="15" thickBot="1">
      <c r="A269" s="11">
        <v>50465</v>
      </c>
      <c r="B269" s="9">
        <v>26800</v>
      </c>
      <c r="C269" s="9">
        <f t="shared" si="31"/>
        <v>134</v>
      </c>
      <c r="D269" s="9"/>
      <c r="E269" s="7">
        <f t="shared" si="35"/>
        <v>1608</v>
      </c>
      <c r="F269" s="13">
        <v>29604</v>
      </c>
      <c r="G269" s="9">
        <f t="shared" si="32"/>
        <v>148.02000000000001</v>
      </c>
      <c r="H269" s="9"/>
      <c r="I269" s="7">
        <f t="shared" si="36"/>
        <v>1776.24</v>
      </c>
      <c r="J269" s="21">
        <f t="shared" si="33"/>
        <v>14.02000000000001</v>
      </c>
      <c r="K269" s="21">
        <f t="shared" si="34"/>
        <v>168.24</v>
      </c>
      <c r="L269" s="20">
        <f t="shared" si="30"/>
        <v>154.22</v>
      </c>
    </row>
    <row r="270" spans="1:12" ht="15" thickBot="1">
      <c r="A270" s="11">
        <v>50496</v>
      </c>
      <c r="B270" s="9">
        <v>26900</v>
      </c>
      <c r="C270" s="9">
        <f t="shared" si="31"/>
        <v>134.5</v>
      </c>
      <c r="D270" s="9"/>
      <c r="E270" s="7">
        <f t="shared" si="35"/>
        <v>1614</v>
      </c>
      <c r="F270" s="9">
        <v>29704</v>
      </c>
      <c r="G270" s="9">
        <f t="shared" si="32"/>
        <v>148.52000000000001</v>
      </c>
      <c r="H270" s="9"/>
      <c r="I270" s="7">
        <f t="shared" si="36"/>
        <v>1782.24</v>
      </c>
      <c r="J270" s="21">
        <f t="shared" si="33"/>
        <v>14.02000000000001</v>
      </c>
      <c r="K270" s="21">
        <f t="shared" si="34"/>
        <v>168.24</v>
      </c>
      <c r="L270" s="20">
        <f t="shared" si="30"/>
        <v>154.22</v>
      </c>
    </row>
    <row r="271" spans="1:12" ht="15" thickBot="1">
      <c r="A271" s="11">
        <v>50526</v>
      </c>
      <c r="B271" s="9">
        <v>27000</v>
      </c>
      <c r="C271" s="9">
        <f t="shared" si="31"/>
        <v>135</v>
      </c>
      <c r="D271" s="9"/>
      <c r="E271" s="7">
        <f t="shared" si="35"/>
        <v>1620</v>
      </c>
      <c r="F271" s="13">
        <v>29804</v>
      </c>
      <c r="G271" s="9">
        <f t="shared" si="32"/>
        <v>149.02000000000001</v>
      </c>
      <c r="H271" s="9"/>
      <c r="I271" s="7">
        <f t="shared" si="36"/>
        <v>1788.24</v>
      </c>
      <c r="J271" s="21">
        <f t="shared" si="33"/>
        <v>14.02000000000001</v>
      </c>
      <c r="K271" s="21">
        <f t="shared" si="34"/>
        <v>168.24</v>
      </c>
      <c r="L271" s="20">
        <f t="shared" si="30"/>
        <v>154.22</v>
      </c>
    </row>
    <row r="272" spans="1:12" ht="15" thickBot="1">
      <c r="A272" s="11">
        <v>50557</v>
      </c>
      <c r="B272" s="9">
        <v>27100</v>
      </c>
      <c r="C272" s="9">
        <f t="shared" si="31"/>
        <v>135.5</v>
      </c>
      <c r="D272" s="9"/>
      <c r="E272" s="7">
        <f t="shared" si="35"/>
        <v>1626</v>
      </c>
      <c r="F272" s="13">
        <v>29904</v>
      </c>
      <c r="G272" s="9">
        <f t="shared" si="32"/>
        <v>149.52000000000001</v>
      </c>
      <c r="H272" s="9"/>
      <c r="I272" s="7">
        <f t="shared" si="36"/>
        <v>1794.24</v>
      </c>
      <c r="J272" s="21">
        <f t="shared" si="33"/>
        <v>14.02000000000001</v>
      </c>
      <c r="K272" s="21">
        <f t="shared" si="34"/>
        <v>168.24</v>
      </c>
      <c r="L272" s="20">
        <f t="shared" si="30"/>
        <v>154.22</v>
      </c>
    </row>
    <row r="273" spans="1:12" ht="15" thickBot="1">
      <c r="A273" s="11">
        <v>50587</v>
      </c>
      <c r="B273" s="9">
        <v>27200</v>
      </c>
      <c r="C273" s="9">
        <f t="shared" si="31"/>
        <v>136</v>
      </c>
      <c r="D273" s="9"/>
      <c r="E273" s="7">
        <f t="shared" si="35"/>
        <v>1632</v>
      </c>
      <c r="F273" s="9">
        <v>30004</v>
      </c>
      <c r="G273" s="9">
        <f t="shared" si="32"/>
        <v>150.02000000000001</v>
      </c>
      <c r="H273" s="9"/>
      <c r="I273" s="7">
        <f t="shared" si="36"/>
        <v>1800.24</v>
      </c>
      <c r="J273" s="21">
        <f t="shared" si="33"/>
        <v>14.02000000000001</v>
      </c>
      <c r="K273" s="21">
        <f t="shared" si="34"/>
        <v>168.24</v>
      </c>
      <c r="L273" s="20">
        <f t="shared" si="30"/>
        <v>154.22</v>
      </c>
    </row>
    <row r="274" spans="1:12" ht="15" thickBot="1">
      <c r="A274" s="11">
        <v>50618</v>
      </c>
      <c r="B274" s="9">
        <v>27300</v>
      </c>
      <c r="C274" s="9">
        <f t="shared" si="31"/>
        <v>136.5</v>
      </c>
      <c r="D274" s="9"/>
      <c r="E274" s="7">
        <f t="shared" si="35"/>
        <v>1638</v>
      </c>
      <c r="F274" s="13">
        <v>30104</v>
      </c>
      <c r="G274" s="9">
        <f t="shared" si="32"/>
        <v>150.52000000000001</v>
      </c>
      <c r="H274" s="9"/>
      <c r="I274" s="7">
        <f t="shared" si="36"/>
        <v>1806.24</v>
      </c>
      <c r="J274" s="21">
        <f t="shared" si="33"/>
        <v>14.02000000000001</v>
      </c>
      <c r="K274" s="21">
        <f t="shared" si="34"/>
        <v>168.24</v>
      </c>
      <c r="L274" s="20">
        <f t="shared" si="30"/>
        <v>154.22</v>
      </c>
    </row>
    <row r="275" spans="1:12" ht="15" thickBot="1">
      <c r="A275" s="11">
        <v>50649</v>
      </c>
      <c r="B275" s="9">
        <v>27400</v>
      </c>
      <c r="C275" s="9">
        <f t="shared" si="31"/>
        <v>137</v>
      </c>
      <c r="D275" s="9"/>
      <c r="E275" s="7">
        <f t="shared" si="35"/>
        <v>1644</v>
      </c>
      <c r="F275" s="13">
        <v>30204</v>
      </c>
      <c r="G275" s="9">
        <f t="shared" si="32"/>
        <v>151.02000000000001</v>
      </c>
      <c r="H275" s="9"/>
      <c r="I275" s="7">
        <f t="shared" si="36"/>
        <v>1812.24</v>
      </c>
      <c r="J275" s="21">
        <f t="shared" si="33"/>
        <v>14.02000000000001</v>
      </c>
      <c r="K275" s="21">
        <f t="shared" si="34"/>
        <v>168.24</v>
      </c>
      <c r="L275" s="20">
        <f t="shared" si="30"/>
        <v>154.22</v>
      </c>
    </row>
    <row r="276" spans="1:12" ht="15" thickBot="1">
      <c r="A276" s="11">
        <v>50679</v>
      </c>
      <c r="B276" s="9">
        <v>27500</v>
      </c>
      <c r="C276" s="9">
        <f t="shared" si="31"/>
        <v>137.5</v>
      </c>
      <c r="D276" s="9"/>
      <c r="E276" s="7">
        <f t="shared" si="35"/>
        <v>1650</v>
      </c>
      <c r="F276" s="9">
        <v>30304</v>
      </c>
      <c r="G276" s="9">
        <f t="shared" si="32"/>
        <v>151.52000000000001</v>
      </c>
      <c r="H276" s="9"/>
      <c r="I276" s="7">
        <f t="shared" si="36"/>
        <v>1818.24</v>
      </c>
      <c r="J276" s="21">
        <f t="shared" si="33"/>
        <v>14.02000000000001</v>
      </c>
      <c r="K276" s="21">
        <f t="shared" si="34"/>
        <v>168.24</v>
      </c>
      <c r="L276" s="20">
        <f t="shared" si="30"/>
        <v>154.22</v>
      </c>
    </row>
    <row r="277" spans="1:12" ht="15" thickBot="1">
      <c r="A277" s="11">
        <v>50710</v>
      </c>
      <c r="B277" s="9">
        <v>27600</v>
      </c>
      <c r="C277" s="9">
        <f t="shared" si="31"/>
        <v>138</v>
      </c>
      <c r="D277" s="9"/>
      <c r="E277" s="7">
        <f t="shared" si="35"/>
        <v>1656</v>
      </c>
      <c r="F277" s="13">
        <v>30404</v>
      </c>
      <c r="G277" s="9">
        <f t="shared" si="32"/>
        <v>152.02000000000001</v>
      </c>
      <c r="H277" s="9"/>
      <c r="I277" s="7">
        <f t="shared" si="36"/>
        <v>1824.24</v>
      </c>
      <c r="J277" s="21">
        <f t="shared" si="33"/>
        <v>14.02000000000001</v>
      </c>
      <c r="K277" s="21">
        <f t="shared" si="34"/>
        <v>168.24</v>
      </c>
      <c r="L277" s="20">
        <f t="shared" si="30"/>
        <v>154.22</v>
      </c>
    </row>
    <row r="278" spans="1:12" ht="15" thickBot="1">
      <c r="A278" s="11">
        <v>50740</v>
      </c>
      <c r="B278" s="9">
        <v>27700</v>
      </c>
      <c r="C278" s="9">
        <f t="shared" si="31"/>
        <v>138.5</v>
      </c>
      <c r="D278" s="9"/>
      <c r="E278" s="7">
        <f t="shared" si="35"/>
        <v>1662</v>
      </c>
      <c r="F278" s="13">
        <v>30504</v>
      </c>
      <c r="G278" s="9">
        <f t="shared" si="32"/>
        <v>152.52000000000001</v>
      </c>
      <c r="H278" s="9"/>
      <c r="I278" s="7">
        <f t="shared" si="36"/>
        <v>1830.24</v>
      </c>
      <c r="J278" s="21">
        <f t="shared" si="33"/>
        <v>14.02000000000001</v>
      </c>
      <c r="K278" s="21">
        <f t="shared" si="34"/>
        <v>168.24</v>
      </c>
      <c r="L278" s="20">
        <f t="shared" si="30"/>
        <v>154.22</v>
      </c>
    </row>
    <row r="279" spans="1:12" ht="15" thickBot="1">
      <c r="A279" s="11">
        <v>50771</v>
      </c>
      <c r="B279" s="9">
        <v>27800</v>
      </c>
      <c r="C279" s="9">
        <f t="shared" si="31"/>
        <v>139</v>
      </c>
      <c r="D279" s="9"/>
      <c r="E279" s="7">
        <f t="shared" si="35"/>
        <v>1668</v>
      </c>
      <c r="F279" s="9">
        <v>30604</v>
      </c>
      <c r="G279" s="9">
        <f t="shared" si="32"/>
        <v>153.02000000000001</v>
      </c>
      <c r="H279" s="9"/>
      <c r="I279" s="7">
        <f t="shared" si="36"/>
        <v>1836.24</v>
      </c>
      <c r="J279" s="21">
        <f t="shared" si="33"/>
        <v>14.02000000000001</v>
      </c>
      <c r="K279" s="21">
        <f t="shared" si="34"/>
        <v>168.24</v>
      </c>
      <c r="L279" s="20">
        <f t="shared" si="30"/>
        <v>154.22</v>
      </c>
    </row>
    <row r="280" spans="1:12" ht="15" thickBot="1">
      <c r="A280" s="11">
        <v>50802</v>
      </c>
      <c r="B280" s="9">
        <v>27900</v>
      </c>
      <c r="C280" s="9">
        <f t="shared" si="31"/>
        <v>139.5</v>
      </c>
      <c r="D280" s="9"/>
      <c r="E280" s="7">
        <f t="shared" si="35"/>
        <v>1674</v>
      </c>
      <c r="F280" s="13">
        <v>30704</v>
      </c>
      <c r="G280" s="9">
        <f t="shared" si="32"/>
        <v>153.52000000000001</v>
      </c>
      <c r="H280" s="9"/>
      <c r="I280" s="7">
        <f t="shared" si="36"/>
        <v>1842.24</v>
      </c>
      <c r="J280" s="21">
        <f t="shared" si="33"/>
        <v>14.02000000000001</v>
      </c>
      <c r="K280" s="21">
        <f t="shared" si="34"/>
        <v>168.24</v>
      </c>
      <c r="L280" s="20">
        <f t="shared" si="30"/>
        <v>154.22</v>
      </c>
    </row>
    <row r="281" spans="1:12" ht="15" thickBot="1">
      <c r="A281" s="11">
        <v>50830</v>
      </c>
      <c r="B281" s="9">
        <v>28000</v>
      </c>
      <c r="C281" s="9">
        <f t="shared" si="31"/>
        <v>140</v>
      </c>
      <c r="D281" s="9"/>
      <c r="E281" s="7">
        <f t="shared" si="35"/>
        <v>1680</v>
      </c>
      <c r="F281" s="13">
        <v>30804</v>
      </c>
      <c r="G281" s="9">
        <f t="shared" si="32"/>
        <v>154.02000000000001</v>
      </c>
      <c r="H281" s="9"/>
      <c r="I281" s="7">
        <f t="shared" si="36"/>
        <v>1848.24</v>
      </c>
      <c r="J281" s="21">
        <f t="shared" si="33"/>
        <v>14.02000000000001</v>
      </c>
      <c r="K281" s="21">
        <f t="shared" si="34"/>
        <v>168.24</v>
      </c>
      <c r="L281" s="20">
        <f t="shared" si="30"/>
        <v>154.22</v>
      </c>
    </row>
    <row r="282" spans="1:12" ht="15" thickBot="1">
      <c r="A282" s="11">
        <v>50861</v>
      </c>
      <c r="B282" s="9">
        <v>28100</v>
      </c>
      <c r="C282" s="9">
        <f t="shared" si="31"/>
        <v>140.5</v>
      </c>
      <c r="D282" s="9"/>
      <c r="E282" s="7">
        <f t="shared" si="35"/>
        <v>1686</v>
      </c>
      <c r="F282" s="9">
        <v>30904</v>
      </c>
      <c r="G282" s="9">
        <f t="shared" si="32"/>
        <v>154.52000000000001</v>
      </c>
      <c r="H282" s="9"/>
      <c r="I282" s="7">
        <f t="shared" si="36"/>
        <v>1854.24</v>
      </c>
      <c r="J282" s="21">
        <f t="shared" si="33"/>
        <v>14.02000000000001</v>
      </c>
      <c r="K282" s="21">
        <f t="shared" si="34"/>
        <v>168.24</v>
      </c>
      <c r="L282" s="20">
        <f t="shared" si="30"/>
        <v>154.22</v>
      </c>
    </row>
    <row r="283" spans="1:12" ht="15" thickBot="1">
      <c r="A283" s="11">
        <v>50891</v>
      </c>
      <c r="B283" s="9">
        <v>28200</v>
      </c>
      <c r="C283" s="9">
        <f t="shared" si="31"/>
        <v>141</v>
      </c>
      <c r="D283" s="9"/>
      <c r="E283" s="7">
        <f t="shared" si="35"/>
        <v>1692</v>
      </c>
      <c r="F283" s="13">
        <v>31004</v>
      </c>
      <c r="G283" s="9">
        <f t="shared" si="32"/>
        <v>155.02000000000001</v>
      </c>
      <c r="H283" s="9"/>
      <c r="I283" s="7">
        <f t="shared" si="36"/>
        <v>1860.24</v>
      </c>
      <c r="J283" s="21">
        <f t="shared" si="33"/>
        <v>14.02000000000001</v>
      </c>
      <c r="K283" s="21">
        <f t="shared" si="34"/>
        <v>168.24</v>
      </c>
      <c r="L283" s="20">
        <f t="shared" si="30"/>
        <v>154.22</v>
      </c>
    </row>
    <row r="284" spans="1:12" ht="15" thickBot="1">
      <c r="A284" s="11">
        <v>50922</v>
      </c>
      <c r="B284" s="9">
        <v>28300</v>
      </c>
      <c r="C284" s="9">
        <f t="shared" si="31"/>
        <v>141.5</v>
      </c>
      <c r="D284" s="9"/>
      <c r="E284" s="7">
        <f t="shared" si="35"/>
        <v>1698</v>
      </c>
      <c r="F284" s="13">
        <v>31104</v>
      </c>
      <c r="G284" s="9">
        <f t="shared" si="32"/>
        <v>155.52000000000001</v>
      </c>
      <c r="H284" s="9"/>
      <c r="I284" s="7">
        <f t="shared" si="36"/>
        <v>1866.24</v>
      </c>
      <c r="J284" s="21">
        <f t="shared" si="33"/>
        <v>14.02000000000001</v>
      </c>
      <c r="K284" s="21">
        <f t="shared" si="34"/>
        <v>168.24</v>
      </c>
      <c r="L284" s="20">
        <f t="shared" si="30"/>
        <v>154.22</v>
      </c>
    </row>
    <row r="285" spans="1:12" ht="15" thickBot="1">
      <c r="A285" s="11">
        <v>50952</v>
      </c>
      <c r="B285" s="9">
        <v>28400</v>
      </c>
      <c r="C285" s="9">
        <f t="shared" si="31"/>
        <v>142</v>
      </c>
      <c r="D285" s="9"/>
      <c r="E285" s="7">
        <f t="shared" si="35"/>
        <v>1704</v>
      </c>
      <c r="F285" s="9">
        <v>31204</v>
      </c>
      <c r="G285" s="9">
        <f t="shared" si="32"/>
        <v>156.02000000000001</v>
      </c>
      <c r="H285" s="9"/>
      <c r="I285" s="7">
        <f t="shared" si="36"/>
        <v>1872.24</v>
      </c>
      <c r="J285" s="21">
        <f t="shared" si="33"/>
        <v>14.02000000000001</v>
      </c>
      <c r="K285" s="21">
        <f t="shared" si="34"/>
        <v>168.24</v>
      </c>
      <c r="L285" s="20">
        <f t="shared" si="30"/>
        <v>154.22</v>
      </c>
    </row>
    <row r="286" spans="1:12" ht="15" thickBot="1">
      <c r="A286" s="11">
        <v>50983</v>
      </c>
      <c r="B286" s="9">
        <v>28500</v>
      </c>
      <c r="C286" s="9">
        <f t="shared" si="31"/>
        <v>142.5</v>
      </c>
      <c r="D286" s="9"/>
      <c r="E286" s="7">
        <f t="shared" si="35"/>
        <v>1710</v>
      </c>
      <c r="F286" s="13">
        <v>31304</v>
      </c>
      <c r="G286" s="9">
        <f t="shared" si="32"/>
        <v>156.52000000000001</v>
      </c>
      <c r="H286" s="9"/>
      <c r="I286" s="7">
        <f t="shared" si="36"/>
        <v>1878.24</v>
      </c>
      <c r="J286" s="21">
        <f t="shared" si="33"/>
        <v>14.02000000000001</v>
      </c>
      <c r="K286" s="21">
        <f t="shared" si="34"/>
        <v>168.24</v>
      </c>
      <c r="L286" s="20">
        <f t="shared" si="30"/>
        <v>154.22</v>
      </c>
    </row>
    <row r="287" spans="1:12" ht="15" thickBot="1">
      <c r="A287" s="11">
        <v>51014</v>
      </c>
      <c r="B287" s="9">
        <v>28600</v>
      </c>
      <c r="C287" s="9">
        <f t="shared" si="31"/>
        <v>143</v>
      </c>
      <c r="D287" s="9"/>
      <c r="E287" s="7">
        <f t="shared" si="35"/>
        <v>1716</v>
      </c>
      <c r="F287" s="13">
        <v>31404</v>
      </c>
      <c r="G287" s="9">
        <f t="shared" si="32"/>
        <v>157.02000000000001</v>
      </c>
      <c r="H287" s="9"/>
      <c r="I287" s="7">
        <f t="shared" si="36"/>
        <v>1884.24</v>
      </c>
      <c r="J287" s="21">
        <f t="shared" si="33"/>
        <v>14.02000000000001</v>
      </c>
      <c r="K287" s="21">
        <f t="shared" si="34"/>
        <v>168.24</v>
      </c>
      <c r="L287" s="20">
        <f t="shared" si="30"/>
        <v>154.22</v>
      </c>
    </row>
    <row r="288" spans="1:12" ht="15" thickBot="1">
      <c r="A288" s="11">
        <v>51044</v>
      </c>
      <c r="B288" s="9">
        <v>28700</v>
      </c>
      <c r="C288" s="9">
        <f t="shared" si="31"/>
        <v>143.5</v>
      </c>
      <c r="D288" s="9"/>
      <c r="E288" s="7">
        <f t="shared" si="35"/>
        <v>1722</v>
      </c>
      <c r="F288" s="9">
        <v>31504</v>
      </c>
      <c r="G288" s="9">
        <f t="shared" si="32"/>
        <v>157.52000000000001</v>
      </c>
      <c r="H288" s="9"/>
      <c r="I288" s="7">
        <f t="shared" si="36"/>
        <v>1890.24</v>
      </c>
      <c r="J288" s="21">
        <f t="shared" si="33"/>
        <v>14.02000000000001</v>
      </c>
      <c r="K288" s="21">
        <f t="shared" si="34"/>
        <v>168.24</v>
      </c>
      <c r="L288" s="20">
        <f t="shared" si="30"/>
        <v>154.22</v>
      </c>
    </row>
    <row r="289" spans="1:12" ht="15" thickBot="1">
      <c r="A289" s="11">
        <v>51075</v>
      </c>
      <c r="B289" s="9">
        <v>28800</v>
      </c>
      <c r="C289" s="9">
        <f t="shared" si="31"/>
        <v>144</v>
      </c>
      <c r="D289" s="9"/>
      <c r="E289" s="7">
        <f t="shared" si="35"/>
        <v>1728</v>
      </c>
      <c r="F289" s="13">
        <v>31604</v>
      </c>
      <c r="G289" s="9">
        <f t="shared" si="32"/>
        <v>158.02000000000001</v>
      </c>
      <c r="H289" s="9"/>
      <c r="I289" s="7">
        <f t="shared" si="36"/>
        <v>1896.24</v>
      </c>
      <c r="J289" s="21">
        <f t="shared" si="33"/>
        <v>14.02000000000001</v>
      </c>
      <c r="K289" s="21">
        <f t="shared" si="34"/>
        <v>168.24</v>
      </c>
      <c r="L289" s="20">
        <f t="shared" si="30"/>
        <v>154.22</v>
      </c>
    </row>
    <row r="290" spans="1:12" ht="15" thickBot="1">
      <c r="A290" s="11">
        <v>51105</v>
      </c>
      <c r="B290" s="9">
        <v>28900</v>
      </c>
      <c r="C290" s="9">
        <f t="shared" si="31"/>
        <v>144.5</v>
      </c>
      <c r="D290" s="9"/>
      <c r="E290" s="7">
        <f t="shared" si="35"/>
        <v>1734</v>
      </c>
      <c r="F290" s="13">
        <v>31704</v>
      </c>
      <c r="G290" s="9">
        <f t="shared" si="32"/>
        <v>158.52000000000001</v>
      </c>
      <c r="H290" s="9"/>
      <c r="I290" s="7">
        <f t="shared" si="36"/>
        <v>1902.24</v>
      </c>
      <c r="J290" s="21">
        <f t="shared" si="33"/>
        <v>14.02000000000001</v>
      </c>
      <c r="K290" s="21">
        <f t="shared" si="34"/>
        <v>168.24</v>
      </c>
      <c r="L290" s="20">
        <f t="shared" si="30"/>
        <v>154.22</v>
      </c>
    </row>
    <row r="291" spans="1:12" ht="15" thickBot="1">
      <c r="A291" s="11">
        <v>51136</v>
      </c>
      <c r="B291" s="9">
        <v>29000</v>
      </c>
      <c r="C291" s="9">
        <f t="shared" si="31"/>
        <v>145</v>
      </c>
      <c r="D291" s="9"/>
      <c r="E291" s="7">
        <f t="shared" si="35"/>
        <v>1740</v>
      </c>
      <c r="F291" s="9">
        <v>31804</v>
      </c>
      <c r="G291" s="9">
        <f t="shared" si="32"/>
        <v>159.02000000000001</v>
      </c>
      <c r="H291" s="9"/>
      <c r="I291" s="7">
        <f t="shared" si="36"/>
        <v>1908.24</v>
      </c>
      <c r="J291" s="21">
        <f t="shared" si="33"/>
        <v>14.02000000000001</v>
      </c>
      <c r="K291" s="21">
        <f t="shared" si="34"/>
        <v>168.24</v>
      </c>
      <c r="L291" s="20">
        <f t="shared" si="30"/>
        <v>154.22</v>
      </c>
    </row>
    <row r="292" spans="1:12" ht="15" thickBot="1">
      <c r="A292" s="11">
        <v>51167</v>
      </c>
      <c r="B292" s="9">
        <v>29100</v>
      </c>
      <c r="C292" s="9">
        <f t="shared" si="31"/>
        <v>145.5</v>
      </c>
      <c r="D292" s="9"/>
      <c r="E292" s="7">
        <f t="shared" si="35"/>
        <v>1746</v>
      </c>
      <c r="F292" s="13">
        <v>31904</v>
      </c>
      <c r="G292" s="9">
        <f t="shared" si="32"/>
        <v>159.52000000000001</v>
      </c>
      <c r="H292" s="9"/>
      <c r="I292" s="7">
        <f t="shared" si="36"/>
        <v>1914.24</v>
      </c>
      <c r="J292" s="21">
        <f t="shared" si="33"/>
        <v>14.02000000000001</v>
      </c>
      <c r="K292" s="21">
        <f t="shared" si="34"/>
        <v>168.24</v>
      </c>
      <c r="L292" s="20">
        <f t="shared" si="30"/>
        <v>154.22</v>
      </c>
    </row>
    <row r="293" spans="1:12" ht="15" thickBot="1">
      <c r="A293" s="11">
        <v>51196</v>
      </c>
      <c r="B293" s="9">
        <v>29200</v>
      </c>
      <c r="C293" s="9">
        <f t="shared" si="31"/>
        <v>146</v>
      </c>
      <c r="D293" s="9"/>
      <c r="E293" s="7">
        <f t="shared" si="35"/>
        <v>1752</v>
      </c>
      <c r="F293" s="13">
        <v>32004</v>
      </c>
      <c r="G293" s="9">
        <f t="shared" si="32"/>
        <v>160.02000000000001</v>
      </c>
      <c r="H293" s="9"/>
      <c r="I293" s="7">
        <f t="shared" si="36"/>
        <v>1920.24</v>
      </c>
      <c r="J293" s="21">
        <f t="shared" si="33"/>
        <v>14.02000000000001</v>
      </c>
      <c r="K293" s="21">
        <f t="shared" si="34"/>
        <v>168.24</v>
      </c>
      <c r="L293" s="20">
        <f t="shared" si="30"/>
        <v>154.22</v>
      </c>
    </row>
    <row r="294" spans="1:12" ht="15" thickBot="1">
      <c r="A294" s="11">
        <v>51227</v>
      </c>
      <c r="B294" s="9">
        <v>29300</v>
      </c>
      <c r="C294" s="9">
        <f t="shared" si="31"/>
        <v>146.5</v>
      </c>
      <c r="D294" s="9"/>
      <c r="E294" s="7">
        <f t="shared" si="35"/>
        <v>1758</v>
      </c>
      <c r="F294" s="9">
        <v>32104</v>
      </c>
      <c r="G294" s="9">
        <f t="shared" si="32"/>
        <v>160.52000000000001</v>
      </c>
      <c r="H294" s="9"/>
      <c r="I294" s="7">
        <f t="shared" si="36"/>
        <v>1926.24</v>
      </c>
      <c r="J294" s="21">
        <f t="shared" si="33"/>
        <v>14.02000000000001</v>
      </c>
      <c r="K294" s="21">
        <f t="shared" si="34"/>
        <v>168.24</v>
      </c>
      <c r="L294" s="20">
        <f t="shared" si="30"/>
        <v>154.22</v>
      </c>
    </row>
    <row r="295" spans="1:12" ht="15" thickBot="1">
      <c r="A295" s="11">
        <v>51257</v>
      </c>
      <c r="B295" s="9">
        <v>29400</v>
      </c>
      <c r="C295" s="9">
        <f t="shared" si="31"/>
        <v>147</v>
      </c>
      <c r="D295" s="9"/>
      <c r="E295" s="7">
        <f t="shared" si="35"/>
        <v>1764</v>
      </c>
      <c r="F295" s="13">
        <v>32204</v>
      </c>
      <c r="G295" s="9">
        <f t="shared" si="32"/>
        <v>161.02000000000001</v>
      </c>
      <c r="H295" s="9"/>
      <c r="I295" s="7">
        <f t="shared" si="36"/>
        <v>1932.24</v>
      </c>
      <c r="J295" s="21">
        <f t="shared" si="33"/>
        <v>14.02000000000001</v>
      </c>
      <c r="K295" s="21">
        <f t="shared" si="34"/>
        <v>168.24</v>
      </c>
      <c r="L295" s="20">
        <f t="shared" si="30"/>
        <v>154.22</v>
      </c>
    </row>
    <row r="296" spans="1:12" ht="15" thickBot="1">
      <c r="A296" s="11">
        <v>51288</v>
      </c>
      <c r="B296" s="9">
        <v>29500</v>
      </c>
      <c r="C296" s="9">
        <f t="shared" si="31"/>
        <v>147.5</v>
      </c>
      <c r="D296" s="9"/>
      <c r="E296" s="7">
        <f t="shared" si="35"/>
        <v>1770</v>
      </c>
      <c r="F296" s="13">
        <v>32304</v>
      </c>
      <c r="G296" s="9">
        <f t="shared" si="32"/>
        <v>161.52000000000001</v>
      </c>
      <c r="H296" s="9"/>
      <c r="I296" s="7">
        <f t="shared" si="36"/>
        <v>1938.24</v>
      </c>
      <c r="J296" s="21">
        <f t="shared" si="33"/>
        <v>14.02000000000001</v>
      </c>
      <c r="K296" s="21">
        <f t="shared" si="34"/>
        <v>168.24</v>
      </c>
      <c r="L296" s="20">
        <f t="shared" si="30"/>
        <v>154.22</v>
      </c>
    </row>
    <row r="297" spans="1:12" ht="15" thickBot="1">
      <c r="A297" s="11">
        <v>51318</v>
      </c>
      <c r="B297" s="9">
        <v>29600</v>
      </c>
      <c r="C297" s="9">
        <f t="shared" si="31"/>
        <v>148</v>
      </c>
      <c r="D297" s="9"/>
      <c r="E297" s="7">
        <f t="shared" si="35"/>
        <v>1776</v>
      </c>
      <c r="F297" s="9">
        <v>32404</v>
      </c>
      <c r="G297" s="9">
        <f t="shared" si="32"/>
        <v>162.02000000000001</v>
      </c>
      <c r="H297" s="9"/>
      <c r="I297" s="7">
        <f t="shared" si="36"/>
        <v>1944.24</v>
      </c>
      <c r="J297" s="21">
        <f t="shared" si="33"/>
        <v>14.02000000000001</v>
      </c>
      <c r="K297" s="21">
        <f t="shared" si="34"/>
        <v>168.24</v>
      </c>
      <c r="L297" s="20">
        <f t="shared" si="30"/>
        <v>154.22</v>
      </c>
    </row>
    <row r="298" spans="1:12" ht="15" thickBot="1">
      <c r="A298" s="11">
        <v>51349</v>
      </c>
      <c r="B298" s="9">
        <v>29700</v>
      </c>
      <c r="C298" s="9">
        <f t="shared" si="31"/>
        <v>148.5</v>
      </c>
      <c r="D298" s="9"/>
      <c r="E298" s="7">
        <f t="shared" si="35"/>
        <v>1782</v>
      </c>
      <c r="F298" s="13">
        <v>32504</v>
      </c>
      <c r="G298" s="9">
        <f t="shared" si="32"/>
        <v>162.52000000000001</v>
      </c>
      <c r="H298" s="9"/>
      <c r="I298" s="7">
        <f t="shared" si="36"/>
        <v>1950.24</v>
      </c>
      <c r="J298" s="21">
        <f t="shared" si="33"/>
        <v>14.02000000000001</v>
      </c>
      <c r="K298" s="21">
        <f t="shared" si="34"/>
        <v>168.24</v>
      </c>
      <c r="L298" s="20">
        <f t="shared" si="30"/>
        <v>154.22</v>
      </c>
    </row>
    <row r="299" spans="1:12" ht="15" thickBot="1">
      <c r="A299" s="11">
        <v>51380</v>
      </c>
      <c r="B299" s="9">
        <v>29800</v>
      </c>
      <c r="C299" s="9">
        <f t="shared" si="31"/>
        <v>149</v>
      </c>
      <c r="D299" s="9"/>
      <c r="E299" s="7">
        <f t="shared" si="35"/>
        <v>1788</v>
      </c>
      <c r="F299" s="13">
        <v>32604</v>
      </c>
      <c r="G299" s="9">
        <f t="shared" si="32"/>
        <v>163.02000000000001</v>
      </c>
      <c r="H299" s="9"/>
      <c r="I299" s="7">
        <f t="shared" si="36"/>
        <v>1956.24</v>
      </c>
      <c r="J299" s="21">
        <f t="shared" si="33"/>
        <v>14.02000000000001</v>
      </c>
      <c r="K299" s="21">
        <f t="shared" si="34"/>
        <v>168.24</v>
      </c>
      <c r="L299" s="20">
        <f t="shared" ref="L299:L362" si="37">I299-E299-J299</f>
        <v>154.22</v>
      </c>
    </row>
    <row r="300" spans="1:12" ht="15" thickBot="1">
      <c r="A300" s="11">
        <v>51410</v>
      </c>
      <c r="B300" s="9">
        <v>29900</v>
      </c>
      <c r="C300" s="9">
        <f t="shared" si="31"/>
        <v>149.5</v>
      </c>
      <c r="D300" s="9"/>
      <c r="E300" s="7">
        <f t="shared" si="35"/>
        <v>1794</v>
      </c>
      <c r="F300" s="9">
        <v>32704</v>
      </c>
      <c r="G300" s="9">
        <f t="shared" si="32"/>
        <v>163.52000000000001</v>
      </c>
      <c r="H300" s="9"/>
      <c r="I300" s="7">
        <f t="shared" si="36"/>
        <v>1962.24</v>
      </c>
      <c r="J300" s="21">
        <f t="shared" si="33"/>
        <v>14.02000000000001</v>
      </c>
      <c r="K300" s="21">
        <f t="shared" si="34"/>
        <v>168.24</v>
      </c>
      <c r="L300" s="20">
        <f t="shared" si="37"/>
        <v>154.22</v>
      </c>
    </row>
    <row r="301" spans="1:12" ht="15" thickBot="1">
      <c r="A301" s="11">
        <v>51441</v>
      </c>
      <c r="B301" s="9">
        <v>30000</v>
      </c>
      <c r="C301" s="9">
        <f t="shared" si="31"/>
        <v>150</v>
      </c>
      <c r="D301" s="9"/>
      <c r="E301" s="7">
        <f t="shared" si="35"/>
        <v>1800</v>
      </c>
      <c r="F301" s="13">
        <v>32804</v>
      </c>
      <c r="G301" s="9">
        <f t="shared" si="32"/>
        <v>164.02</v>
      </c>
      <c r="H301" s="9"/>
      <c r="I301" s="7">
        <f t="shared" si="36"/>
        <v>1968.24</v>
      </c>
      <c r="J301" s="21">
        <f t="shared" si="33"/>
        <v>14.02000000000001</v>
      </c>
      <c r="K301" s="21">
        <f t="shared" si="34"/>
        <v>168.24</v>
      </c>
      <c r="L301" s="20">
        <f t="shared" si="37"/>
        <v>154.22</v>
      </c>
    </row>
    <row r="302" spans="1:12" ht="15" thickBot="1">
      <c r="A302" s="11">
        <v>51471</v>
      </c>
      <c r="B302" s="9">
        <v>30100</v>
      </c>
      <c r="C302" s="9">
        <f t="shared" si="31"/>
        <v>150.5</v>
      </c>
      <c r="D302" s="9"/>
      <c r="E302" s="7">
        <f t="shared" si="35"/>
        <v>1806</v>
      </c>
      <c r="F302" s="13">
        <v>32904</v>
      </c>
      <c r="G302" s="9">
        <f t="shared" si="32"/>
        <v>164.52</v>
      </c>
      <c r="H302" s="9"/>
      <c r="I302" s="7">
        <f t="shared" si="36"/>
        <v>1974.24</v>
      </c>
      <c r="J302" s="21">
        <f t="shared" si="33"/>
        <v>14.02000000000001</v>
      </c>
      <c r="K302" s="21">
        <f t="shared" si="34"/>
        <v>168.24</v>
      </c>
      <c r="L302" s="20">
        <f t="shared" si="37"/>
        <v>154.22</v>
      </c>
    </row>
    <row r="303" spans="1:12" ht="15" thickBot="1">
      <c r="A303" s="11">
        <v>51502</v>
      </c>
      <c r="B303" s="9">
        <v>30200</v>
      </c>
      <c r="C303" s="9">
        <f t="shared" si="31"/>
        <v>151</v>
      </c>
      <c r="D303" s="9"/>
      <c r="E303" s="7">
        <f t="shared" si="35"/>
        <v>1812</v>
      </c>
      <c r="F303" s="9">
        <v>33004</v>
      </c>
      <c r="G303" s="9">
        <f t="shared" si="32"/>
        <v>165.02</v>
      </c>
      <c r="H303" s="9"/>
      <c r="I303" s="7">
        <f t="shared" si="36"/>
        <v>1980.24</v>
      </c>
      <c r="J303" s="21">
        <f t="shared" si="33"/>
        <v>14.02000000000001</v>
      </c>
      <c r="K303" s="21">
        <f t="shared" si="34"/>
        <v>168.24</v>
      </c>
      <c r="L303" s="20">
        <f t="shared" si="37"/>
        <v>154.22</v>
      </c>
    </row>
    <row r="304" spans="1:12" ht="15" thickBot="1">
      <c r="A304" s="11">
        <v>51533</v>
      </c>
      <c r="B304" s="9">
        <v>30300</v>
      </c>
      <c r="C304" s="9">
        <f t="shared" si="31"/>
        <v>151.5</v>
      </c>
      <c r="D304" s="9"/>
      <c r="E304" s="7">
        <f t="shared" si="35"/>
        <v>1818</v>
      </c>
      <c r="F304" s="13">
        <v>33104</v>
      </c>
      <c r="G304" s="9">
        <f t="shared" si="32"/>
        <v>165.52</v>
      </c>
      <c r="H304" s="9"/>
      <c r="I304" s="7">
        <f t="shared" si="36"/>
        <v>1986.24</v>
      </c>
      <c r="J304" s="21">
        <f t="shared" si="33"/>
        <v>14.02000000000001</v>
      </c>
      <c r="K304" s="21">
        <f t="shared" si="34"/>
        <v>168.24</v>
      </c>
      <c r="L304" s="20">
        <f t="shared" si="37"/>
        <v>154.22</v>
      </c>
    </row>
    <row r="305" spans="1:12" ht="15" thickBot="1">
      <c r="A305" s="11">
        <v>51561</v>
      </c>
      <c r="B305" s="9">
        <v>30400</v>
      </c>
      <c r="C305" s="9">
        <f t="shared" si="31"/>
        <v>152</v>
      </c>
      <c r="D305" s="9"/>
      <c r="E305" s="7">
        <f t="shared" si="35"/>
        <v>1824</v>
      </c>
      <c r="F305" s="13">
        <v>33204</v>
      </c>
      <c r="G305" s="9">
        <f t="shared" si="32"/>
        <v>166.02</v>
      </c>
      <c r="H305" s="9"/>
      <c r="I305" s="7">
        <f t="shared" si="36"/>
        <v>1992.24</v>
      </c>
      <c r="J305" s="21">
        <f t="shared" si="33"/>
        <v>14.02000000000001</v>
      </c>
      <c r="K305" s="21">
        <f t="shared" si="34"/>
        <v>168.24</v>
      </c>
      <c r="L305" s="20">
        <f t="shared" si="37"/>
        <v>154.22</v>
      </c>
    </row>
    <row r="306" spans="1:12" ht="15" thickBot="1">
      <c r="A306" s="11">
        <v>51592</v>
      </c>
      <c r="B306" s="9">
        <v>30500</v>
      </c>
      <c r="C306" s="9">
        <f t="shared" si="31"/>
        <v>152.5</v>
      </c>
      <c r="D306" s="9"/>
      <c r="E306" s="7">
        <f t="shared" si="35"/>
        <v>1830</v>
      </c>
      <c r="F306" s="9">
        <v>33304</v>
      </c>
      <c r="G306" s="9">
        <f t="shared" si="32"/>
        <v>166.52</v>
      </c>
      <c r="H306" s="9"/>
      <c r="I306" s="7">
        <f t="shared" si="36"/>
        <v>1998.24</v>
      </c>
      <c r="J306" s="21">
        <f t="shared" si="33"/>
        <v>14.02000000000001</v>
      </c>
      <c r="K306" s="21">
        <f t="shared" si="34"/>
        <v>168.24</v>
      </c>
      <c r="L306" s="20">
        <f t="shared" si="37"/>
        <v>154.22</v>
      </c>
    </row>
    <row r="307" spans="1:12" ht="15" thickBot="1">
      <c r="A307" s="11">
        <v>51622</v>
      </c>
      <c r="B307" s="9">
        <v>30600</v>
      </c>
      <c r="C307" s="9">
        <f t="shared" si="31"/>
        <v>153</v>
      </c>
      <c r="D307" s="9"/>
      <c r="E307" s="7">
        <f t="shared" si="35"/>
        <v>1836</v>
      </c>
      <c r="F307" s="13">
        <v>33404</v>
      </c>
      <c r="G307" s="9">
        <f t="shared" si="32"/>
        <v>167.02</v>
      </c>
      <c r="H307" s="9"/>
      <c r="I307" s="7">
        <f t="shared" si="36"/>
        <v>2004.24</v>
      </c>
      <c r="J307" s="21">
        <f t="shared" si="33"/>
        <v>14.02000000000001</v>
      </c>
      <c r="K307" s="21">
        <f t="shared" si="34"/>
        <v>168.24</v>
      </c>
      <c r="L307" s="20">
        <f t="shared" si="37"/>
        <v>154.22</v>
      </c>
    </row>
    <row r="308" spans="1:12" ht="15" thickBot="1">
      <c r="A308" s="11">
        <v>51653</v>
      </c>
      <c r="B308" s="9">
        <v>30700</v>
      </c>
      <c r="C308" s="9">
        <f t="shared" si="31"/>
        <v>153.5</v>
      </c>
      <c r="D308" s="9"/>
      <c r="E308" s="7">
        <f t="shared" si="35"/>
        <v>1842</v>
      </c>
      <c r="F308" s="13">
        <v>33504</v>
      </c>
      <c r="G308" s="9">
        <f t="shared" si="32"/>
        <v>167.52</v>
      </c>
      <c r="H308" s="9"/>
      <c r="I308" s="7">
        <f t="shared" si="36"/>
        <v>2010.24</v>
      </c>
      <c r="J308" s="21">
        <f t="shared" si="33"/>
        <v>14.02000000000001</v>
      </c>
      <c r="K308" s="21">
        <f t="shared" si="34"/>
        <v>168.24</v>
      </c>
      <c r="L308" s="20">
        <f t="shared" si="37"/>
        <v>154.22</v>
      </c>
    </row>
    <row r="309" spans="1:12" ht="15" thickBot="1">
      <c r="A309" s="11">
        <v>51683</v>
      </c>
      <c r="B309" s="9">
        <v>30800</v>
      </c>
      <c r="C309" s="9">
        <f t="shared" si="31"/>
        <v>154</v>
      </c>
      <c r="D309" s="9"/>
      <c r="E309" s="7">
        <f t="shared" si="35"/>
        <v>1848</v>
      </c>
      <c r="F309" s="9">
        <v>33604</v>
      </c>
      <c r="G309" s="9">
        <f t="shared" si="32"/>
        <v>168.02</v>
      </c>
      <c r="H309" s="9"/>
      <c r="I309" s="7">
        <f t="shared" si="36"/>
        <v>2016.24</v>
      </c>
      <c r="J309" s="21">
        <f t="shared" si="33"/>
        <v>14.02000000000001</v>
      </c>
      <c r="K309" s="21">
        <f t="shared" si="34"/>
        <v>168.24</v>
      </c>
      <c r="L309" s="20">
        <f t="shared" si="37"/>
        <v>154.22</v>
      </c>
    </row>
    <row r="310" spans="1:12" ht="15" thickBot="1">
      <c r="A310" s="11">
        <v>51714</v>
      </c>
      <c r="B310" s="9">
        <v>30900</v>
      </c>
      <c r="C310" s="9">
        <f t="shared" si="31"/>
        <v>154.5</v>
      </c>
      <c r="D310" s="9"/>
      <c r="E310" s="7">
        <f t="shared" si="35"/>
        <v>1854</v>
      </c>
      <c r="F310" s="13">
        <v>33704</v>
      </c>
      <c r="G310" s="9">
        <f t="shared" si="32"/>
        <v>168.52</v>
      </c>
      <c r="H310" s="9"/>
      <c r="I310" s="7">
        <f t="shared" si="36"/>
        <v>2022.24</v>
      </c>
      <c r="J310" s="21">
        <f t="shared" si="33"/>
        <v>14.02000000000001</v>
      </c>
      <c r="K310" s="21">
        <f t="shared" si="34"/>
        <v>168.24</v>
      </c>
      <c r="L310" s="20">
        <f t="shared" si="37"/>
        <v>154.22</v>
      </c>
    </row>
    <row r="311" spans="1:12" ht="15" thickBot="1">
      <c r="A311" s="11">
        <v>51745</v>
      </c>
      <c r="B311" s="9">
        <v>31000</v>
      </c>
      <c r="C311" s="9">
        <f t="shared" si="31"/>
        <v>155</v>
      </c>
      <c r="D311" s="9"/>
      <c r="E311" s="7">
        <f t="shared" si="35"/>
        <v>1860</v>
      </c>
      <c r="F311" s="13">
        <v>33804</v>
      </c>
      <c r="G311" s="9">
        <f t="shared" si="32"/>
        <v>169.02</v>
      </c>
      <c r="H311" s="9"/>
      <c r="I311" s="7">
        <f t="shared" si="36"/>
        <v>2028.24</v>
      </c>
      <c r="J311" s="21">
        <f t="shared" si="33"/>
        <v>14.02000000000001</v>
      </c>
      <c r="K311" s="21">
        <f t="shared" si="34"/>
        <v>168.24</v>
      </c>
      <c r="L311" s="20">
        <f t="shared" si="37"/>
        <v>154.22</v>
      </c>
    </row>
    <row r="312" spans="1:12" ht="15" thickBot="1">
      <c r="A312" s="11">
        <v>51775</v>
      </c>
      <c r="B312" s="9">
        <v>31100</v>
      </c>
      <c r="C312" s="9">
        <f t="shared" si="31"/>
        <v>155.5</v>
      </c>
      <c r="D312" s="9"/>
      <c r="E312" s="7">
        <f t="shared" si="35"/>
        <v>1866</v>
      </c>
      <c r="F312" s="9">
        <v>33904</v>
      </c>
      <c r="G312" s="9">
        <f t="shared" si="32"/>
        <v>169.52</v>
      </c>
      <c r="H312" s="9"/>
      <c r="I312" s="7">
        <f t="shared" si="36"/>
        <v>2034.24</v>
      </c>
      <c r="J312" s="21">
        <f t="shared" si="33"/>
        <v>14.02000000000001</v>
      </c>
      <c r="K312" s="21">
        <f t="shared" si="34"/>
        <v>168.24</v>
      </c>
      <c r="L312" s="20">
        <f t="shared" si="37"/>
        <v>154.22</v>
      </c>
    </row>
    <row r="313" spans="1:12" ht="15" thickBot="1">
      <c r="A313" s="11">
        <v>51806</v>
      </c>
      <c r="B313" s="9">
        <v>31200</v>
      </c>
      <c r="C313" s="9">
        <f t="shared" si="31"/>
        <v>156</v>
      </c>
      <c r="D313" s="9"/>
      <c r="E313" s="7">
        <f t="shared" si="35"/>
        <v>1872</v>
      </c>
      <c r="F313" s="13">
        <v>34004</v>
      </c>
      <c r="G313" s="9">
        <f t="shared" si="32"/>
        <v>170.02</v>
      </c>
      <c r="H313" s="9"/>
      <c r="I313" s="7">
        <f t="shared" si="36"/>
        <v>2040.24</v>
      </c>
      <c r="J313" s="21">
        <f t="shared" si="33"/>
        <v>14.02000000000001</v>
      </c>
      <c r="K313" s="21">
        <f t="shared" si="34"/>
        <v>168.24</v>
      </c>
      <c r="L313" s="20">
        <f t="shared" si="37"/>
        <v>154.22</v>
      </c>
    </row>
    <row r="314" spans="1:12" ht="15" thickBot="1">
      <c r="A314" s="11">
        <v>51836</v>
      </c>
      <c r="B314" s="9">
        <v>31300</v>
      </c>
      <c r="C314" s="9">
        <f t="shared" si="31"/>
        <v>156.5</v>
      </c>
      <c r="D314" s="9"/>
      <c r="E314" s="7">
        <f t="shared" si="35"/>
        <v>1878</v>
      </c>
      <c r="F314" s="13">
        <v>34104</v>
      </c>
      <c r="G314" s="9">
        <f t="shared" si="32"/>
        <v>170.52</v>
      </c>
      <c r="H314" s="9"/>
      <c r="I314" s="7">
        <f t="shared" si="36"/>
        <v>2046.24</v>
      </c>
      <c r="J314" s="21">
        <f t="shared" si="33"/>
        <v>14.02000000000001</v>
      </c>
      <c r="K314" s="21">
        <f t="shared" si="34"/>
        <v>168.24</v>
      </c>
      <c r="L314" s="20">
        <f t="shared" si="37"/>
        <v>154.22</v>
      </c>
    </row>
    <row r="315" spans="1:12" ht="15" thickBot="1">
      <c r="A315" s="11">
        <v>51867</v>
      </c>
      <c r="B315" s="9">
        <v>31400</v>
      </c>
      <c r="C315" s="9">
        <f t="shared" si="31"/>
        <v>157</v>
      </c>
      <c r="D315" s="9"/>
      <c r="E315" s="7">
        <f t="shared" si="35"/>
        <v>1884</v>
      </c>
      <c r="F315" s="9">
        <v>34204</v>
      </c>
      <c r="G315" s="9">
        <f t="shared" si="32"/>
        <v>171.02</v>
      </c>
      <c r="H315" s="9"/>
      <c r="I315" s="7">
        <f t="shared" si="36"/>
        <v>2052.2399999999998</v>
      </c>
      <c r="J315" s="21">
        <f t="shared" si="33"/>
        <v>14.02000000000001</v>
      </c>
      <c r="K315" s="21">
        <f t="shared" si="34"/>
        <v>168.23999999999978</v>
      </c>
      <c r="L315" s="20">
        <f t="shared" si="37"/>
        <v>154.21999999999977</v>
      </c>
    </row>
    <row r="316" spans="1:12" ht="15" thickBot="1">
      <c r="A316" s="11">
        <v>51898</v>
      </c>
      <c r="B316" s="9">
        <v>31500</v>
      </c>
      <c r="C316" s="9">
        <f t="shared" si="31"/>
        <v>157.5</v>
      </c>
      <c r="D316" s="9"/>
      <c r="E316" s="7">
        <f t="shared" si="35"/>
        <v>1890</v>
      </c>
      <c r="F316" s="13">
        <v>34304</v>
      </c>
      <c r="G316" s="9">
        <f t="shared" si="32"/>
        <v>171.52</v>
      </c>
      <c r="H316" s="9"/>
      <c r="I316" s="7">
        <f t="shared" si="36"/>
        <v>2058.2399999999998</v>
      </c>
      <c r="J316" s="21">
        <f t="shared" si="33"/>
        <v>14.02000000000001</v>
      </c>
      <c r="K316" s="21">
        <f t="shared" si="34"/>
        <v>168.23999999999978</v>
      </c>
      <c r="L316" s="20">
        <f t="shared" si="37"/>
        <v>154.21999999999977</v>
      </c>
    </row>
    <row r="317" spans="1:12" ht="15" thickBot="1">
      <c r="A317" s="11">
        <v>51926</v>
      </c>
      <c r="B317" s="9">
        <v>31600</v>
      </c>
      <c r="C317" s="9">
        <f t="shared" si="31"/>
        <v>158</v>
      </c>
      <c r="D317" s="9"/>
      <c r="E317" s="7">
        <f t="shared" si="35"/>
        <v>1896</v>
      </c>
      <c r="F317" s="13">
        <v>34404</v>
      </c>
      <c r="G317" s="9">
        <f t="shared" si="32"/>
        <v>172.02</v>
      </c>
      <c r="H317" s="9"/>
      <c r="I317" s="7">
        <f t="shared" si="36"/>
        <v>2064.2399999999998</v>
      </c>
      <c r="J317" s="21">
        <f t="shared" si="33"/>
        <v>14.02000000000001</v>
      </c>
      <c r="K317" s="21">
        <f t="shared" si="34"/>
        <v>168.23999999999978</v>
      </c>
      <c r="L317" s="20">
        <f t="shared" si="37"/>
        <v>154.21999999999977</v>
      </c>
    </row>
    <row r="318" spans="1:12" ht="15" thickBot="1">
      <c r="A318" s="11">
        <v>51957</v>
      </c>
      <c r="B318" s="9">
        <v>31700</v>
      </c>
      <c r="C318" s="9">
        <f t="shared" si="31"/>
        <v>158.5</v>
      </c>
      <c r="D318" s="9"/>
      <c r="E318" s="7">
        <f t="shared" si="35"/>
        <v>1902</v>
      </c>
      <c r="F318" s="9">
        <v>34504</v>
      </c>
      <c r="G318" s="9">
        <f t="shared" si="32"/>
        <v>172.52</v>
      </c>
      <c r="H318" s="9"/>
      <c r="I318" s="7">
        <f t="shared" si="36"/>
        <v>2070.2399999999998</v>
      </c>
      <c r="J318" s="21">
        <f t="shared" si="33"/>
        <v>14.02000000000001</v>
      </c>
      <c r="K318" s="21">
        <f t="shared" si="34"/>
        <v>168.23999999999978</v>
      </c>
      <c r="L318" s="20">
        <f t="shared" si="37"/>
        <v>154.21999999999977</v>
      </c>
    </row>
    <row r="319" spans="1:12" ht="15" thickBot="1">
      <c r="A319" s="11">
        <v>51987</v>
      </c>
      <c r="B319" s="9">
        <v>31800</v>
      </c>
      <c r="C319" s="9">
        <f t="shared" si="31"/>
        <v>159</v>
      </c>
      <c r="D319" s="9"/>
      <c r="E319" s="7">
        <f t="shared" si="35"/>
        <v>1908</v>
      </c>
      <c r="F319" s="13">
        <v>34604</v>
      </c>
      <c r="G319" s="9">
        <f t="shared" si="32"/>
        <v>173.02</v>
      </c>
      <c r="H319" s="9"/>
      <c r="I319" s="7">
        <f t="shared" si="36"/>
        <v>2076.2399999999998</v>
      </c>
      <c r="J319" s="21">
        <f t="shared" si="33"/>
        <v>14.02000000000001</v>
      </c>
      <c r="K319" s="21">
        <f t="shared" si="34"/>
        <v>168.23999999999978</v>
      </c>
      <c r="L319" s="20">
        <f t="shared" si="37"/>
        <v>154.21999999999977</v>
      </c>
    </row>
    <row r="320" spans="1:12" ht="15" thickBot="1">
      <c r="A320" s="11">
        <v>52018</v>
      </c>
      <c r="B320" s="9">
        <v>31900</v>
      </c>
      <c r="C320" s="9">
        <f t="shared" si="31"/>
        <v>159.5</v>
      </c>
      <c r="D320" s="9"/>
      <c r="E320" s="7">
        <f t="shared" si="35"/>
        <v>1914</v>
      </c>
      <c r="F320" s="13">
        <v>34704</v>
      </c>
      <c r="G320" s="9">
        <f t="shared" si="32"/>
        <v>173.52</v>
      </c>
      <c r="H320" s="9"/>
      <c r="I320" s="7">
        <f t="shared" si="36"/>
        <v>2082.2399999999998</v>
      </c>
      <c r="J320" s="21">
        <f t="shared" si="33"/>
        <v>14.02000000000001</v>
      </c>
      <c r="K320" s="21">
        <f t="shared" si="34"/>
        <v>168.23999999999978</v>
      </c>
      <c r="L320" s="20">
        <f t="shared" si="37"/>
        <v>154.21999999999977</v>
      </c>
    </row>
    <row r="321" spans="1:12" ht="15" thickBot="1">
      <c r="A321" s="11">
        <v>52048</v>
      </c>
      <c r="B321" s="9">
        <v>32000</v>
      </c>
      <c r="C321" s="9">
        <f t="shared" si="31"/>
        <v>160</v>
      </c>
      <c r="D321" s="9"/>
      <c r="E321" s="7">
        <f t="shared" si="35"/>
        <v>1920</v>
      </c>
      <c r="F321" s="9">
        <v>34804</v>
      </c>
      <c r="G321" s="9">
        <f t="shared" si="32"/>
        <v>174.02</v>
      </c>
      <c r="H321" s="9"/>
      <c r="I321" s="7">
        <f t="shared" si="36"/>
        <v>2088.2399999999998</v>
      </c>
      <c r="J321" s="21">
        <f t="shared" si="33"/>
        <v>14.02000000000001</v>
      </c>
      <c r="K321" s="21">
        <f t="shared" si="34"/>
        <v>168.23999999999978</v>
      </c>
      <c r="L321" s="20">
        <f t="shared" si="37"/>
        <v>154.21999999999977</v>
      </c>
    </row>
    <row r="322" spans="1:12" ht="15" thickBot="1">
      <c r="A322" s="11">
        <v>52079</v>
      </c>
      <c r="B322" s="9">
        <v>32100</v>
      </c>
      <c r="C322" s="9">
        <f t="shared" ref="C322:C385" si="38">B322*0.5/100</f>
        <v>160.5</v>
      </c>
      <c r="D322" s="9"/>
      <c r="E322" s="7">
        <f t="shared" si="35"/>
        <v>1926</v>
      </c>
      <c r="F322" s="13">
        <v>34904</v>
      </c>
      <c r="G322" s="9">
        <f t="shared" si="32"/>
        <v>174.52</v>
      </c>
      <c r="H322" s="9"/>
      <c r="I322" s="7">
        <f t="shared" si="36"/>
        <v>2094.2399999999998</v>
      </c>
      <c r="J322" s="21">
        <f t="shared" si="33"/>
        <v>14.02000000000001</v>
      </c>
      <c r="K322" s="21">
        <f t="shared" si="34"/>
        <v>168.23999999999978</v>
      </c>
      <c r="L322" s="20">
        <f t="shared" si="37"/>
        <v>154.21999999999977</v>
      </c>
    </row>
    <row r="323" spans="1:12" ht="15" thickBot="1">
      <c r="A323" s="11">
        <v>52110</v>
      </c>
      <c r="B323" s="9">
        <v>32200</v>
      </c>
      <c r="C323" s="9">
        <f t="shared" si="38"/>
        <v>161</v>
      </c>
      <c r="D323" s="9"/>
      <c r="E323" s="7">
        <f t="shared" si="35"/>
        <v>1932</v>
      </c>
      <c r="F323" s="13">
        <v>35004</v>
      </c>
      <c r="G323" s="9">
        <f t="shared" ref="G323:G386" si="39">F323*0.5/100</f>
        <v>175.02</v>
      </c>
      <c r="H323" s="9"/>
      <c r="I323" s="7">
        <f t="shared" si="36"/>
        <v>2100.2399999999998</v>
      </c>
      <c r="J323" s="21">
        <f t="shared" ref="J323:J386" si="40">G323-C323</f>
        <v>14.02000000000001</v>
      </c>
      <c r="K323" s="21">
        <f t="shared" ref="K323:K386" si="41">I323-E323</f>
        <v>168.23999999999978</v>
      </c>
      <c r="L323" s="20">
        <f t="shared" si="37"/>
        <v>154.21999999999977</v>
      </c>
    </row>
    <row r="324" spans="1:12" ht="15" thickBot="1">
      <c r="A324" s="11">
        <v>52140</v>
      </c>
      <c r="B324" s="9">
        <v>32300</v>
      </c>
      <c r="C324" s="9">
        <f t="shared" si="38"/>
        <v>161.5</v>
      </c>
      <c r="D324" s="9"/>
      <c r="E324" s="7">
        <f t="shared" si="35"/>
        <v>1938</v>
      </c>
      <c r="F324" s="9">
        <v>35104</v>
      </c>
      <c r="G324" s="9">
        <f t="shared" si="39"/>
        <v>175.52</v>
      </c>
      <c r="H324" s="9"/>
      <c r="I324" s="7">
        <f t="shared" si="36"/>
        <v>2106.2399999999998</v>
      </c>
      <c r="J324" s="21">
        <f t="shared" si="40"/>
        <v>14.02000000000001</v>
      </c>
      <c r="K324" s="21">
        <f t="shared" si="41"/>
        <v>168.23999999999978</v>
      </c>
      <c r="L324" s="20">
        <f t="shared" si="37"/>
        <v>154.21999999999977</v>
      </c>
    </row>
    <row r="325" spans="1:12" ht="15" thickBot="1">
      <c r="A325" s="11">
        <v>52171</v>
      </c>
      <c r="B325" s="9">
        <v>32400</v>
      </c>
      <c r="C325" s="9">
        <f t="shared" si="38"/>
        <v>162</v>
      </c>
      <c r="D325" s="9"/>
      <c r="E325" s="7">
        <f t="shared" si="35"/>
        <v>1944</v>
      </c>
      <c r="F325" s="13">
        <v>35204</v>
      </c>
      <c r="G325" s="9">
        <f t="shared" si="39"/>
        <v>176.02</v>
      </c>
      <c r="H325" s="9"/>
      <c r="I325" s="7">
        <f t="shared" si="36"/>
        <v>2112.2399999999998</v>
      </c>
      <c r="J325" s="21">
        <f t="shared" si="40"/>
        <v>14.02000000000001</v>
      </c>
      <c r="K325" s="21">
        <f t="shared" si="41"/>
        <v>168.23999999999978</v>
      </c>
      <c r="L325" s="20">
        <f t="shared" si="37"/>
        <v>154.21999999999977</v>
      </c>
    </row>
    <row r="326" spans="1:12" ht="15" thickBot="1">
      <c r="A326" s="11">
        <v>52201</v>
      </c>
      <c r="B326" s="9">
        <v>32500</v>
      </c>
      <c r="C326" s="9">
        <f t="shared" si="38"/>
        <v>162.5</v>
      </c>
      <c r="D326" s="9"/>
      <c r="E326" s="7">
        <f t="shared" ref="E326:E389" si="42">6*B326/100</f>
        <v>1950</v>
      </c>
      <c r="F326" s="13">
        <v>35304</v>
      </c>
      <c r="G326" s="9">
        <f t="shared" si="39"/>
        <v>176.52</v>
      </c>
      <c r="H326" s="9"/>
      <c r="I326" s="7">
        <f t="shared" ref="I326:I389" si="43">6*F326/100</f>
        <v>2118.2399999999998</v>
      </c>
      <c r="J326" s="21">
        <f t="shared" si="40"/>
        <v>14.02000000000001</v>
      </c>
      <c r="K326" s="21">
        <f t="shared" si="41"/>
        <v>168.23999999999978</v>
      </c>
      <c r="L326" s="20">
        <f t="shared" si="37"/>
        <v>154.21999999999977</v>
      </c>
    </row>
    <row r="327" spans="1:12" ht="15" thickBot="1">
      <c r="A327" s="11">
        <v>52232</v>
      </c>
      <c r="B327" s="9">
        <v>32600</v>
      </c>
      <c r="C327" s="9">
        <f t="shared" si="38"/>
        <v>163</v>
      </c>
      <c r="D327" s="9"/>
      <c r="E327" s="7">
        <f t="shared" si="42"/>
        <v>1956</v>
      </c>
      <c r="F327" s="9">
        <v>35404</v>
      </c>
      <c r="G327" s="9">
        <f t="shared" si="39"/>
        <v>177.02</v>
      </c>
      <c r="H327" s="9"/>
      <c r="I327" s="7">
        <f t="shared" si="43"/>
        <v>2124.2399999999998</v>
      </c>
      <c r="J327" s="21">
        <f t="shared" si="40"/>
        <v>14.02000000000001</v>
      </c>
      <c r="K327" s="21">
        <f t="shared" si="41"/>
        <v>168.23999999999978</v>
      </c>
      <c r="L327" s="20">
        <f t="shared" si="37"/>
        <v>154.21999999999977</v>
      </c>
    </row>
    <row r="328" spans="1:12" ht="15" thickBot="1">
      <c r="A328" s="11">
        <v>52263</v>
      </c>
      <c r="B328" s="9">
        <v>32700</v>
      </c>
      <c r="C328" s="9">
        <f t="shared" si="38"/>
        <v>163.5</v>
      </c>
      <c r="D328" s="9"/>
      <c r="E328" s="7">
        <f t="shared" si="42"/>
        <v>1962</v>
      </c>
      <c r="F328" s="13">
        <v>35504</v>
      </c>
      <c r="G328" s="9">
        <f t="shared" si="39"/>
        <v>177.52</v>
      </c>
      <c r="H328" s="9"/>
      <c r="I328" s="7">
        <f t="shared" si="43"/>
        <v>2130.2399999999998</v>
      </c>
      <c r="J328" s="21">
        <f t="shared" si="40"/>
        <v>14.02000000000001</v>
      </c>
      <c r="K328" s="21">
        <f t="shared" si="41"/>
        <v>168.23999999999978</v>
      </c>
      <c r="L328" s="20">
        <f t="shared" si="37"/>
        <v>154.21999999999977</v>
      </c>
    </row>
    <row r="329" spans="1:12" ht="15" thickBot="1">
      <c r="A329" s="11">
        <v>52291</v>
      </c>
      <c r="B329" s="9">
        <v>32800</v>
      </c>
      <c r="C329" s="9">
        <f t="shared" si="38"/>
        <v>164</v>
      </c>
      <c r="D329" s="9"/>
      <c r="E329" s="7">
        <f t="shared" si="42"/>
        <v>1968</v>
      </c>
      <c r="F329" s="13">
        <v>35604</v>
      </c>
      <c r="G329" s="9">
        <f t="shared" si="39"/>
        <v>178.02</v>
      </c>
      <c r="H329" s="9"/>
      <c r="I329" s="7">
        <f t="shared" si="43"/>
        <v>2136.2399999999998</v>
      </c>
      <c r="J329" s="21">
        <f t="shared" si="40"/>
        <v>14.02000000000001</v>
      </c>
      <c r="K329" s="21">
        <f t="shared" si="41"/>
        <v>168.23999999999978</v>
      </c>
      <c r="L329" s="20">
        <f t="shared" si="37"/>
        <v>154.21999999999977</v>
      </c>
    </row>
    <row r="330" spans="1:12" ht="15" thickBot="1">
      <c r="A330" s="11">
        <v>52322</v>
      </c>
      <c r="B330" s="9">
        <v>32900</v>
      </c>
      <c r="C330" s="9">
        <f t="shared" si="38"/>
        <v>164.5</v>
      </c>
      <c r="D330" s="9"/>
      <c r="E330" s="7">
        <f t="shared" si="42"/>
        <v>1974</v>
      </c>
      <c r="F330" s="9">
        <v>35704</v>
      </c>
      <c r="G330" s="9">
        <f t="shared" si="39"/>
        <v>178.52</v>
      </c>
      <c r="H330" s="9"/>
      <c r="I330" s="7">
        <f t="shared" si="43"/>
        <v>2142.2399999999998</v>
      </c>
      <c r="J330" s="21">
        <f t="shared" si="40"/>
        <v>14.02000000000001</v>
      </c>
      <c r="K330" s="21">
        <f t="shared" si="41"/>
        <v>168.23999999999978</v>
      </c>
      <c r="L330" s="20">
        <f t="shared" si="37"/>
        <v>154.21999999999977</v>
      </c>
    </row>
    <row r="331" spans="1:12" ht="15" thickBot="1">
      <c r="A331" s="11">
        <v>52352</v>
      </c>
      <c r="B331" s="9">
        <v>33000</v>
      </c>
      <c r="C331" s="9">
        <f t="shared" si="38"/>
        <v>165</v>
      </c>
      <c r="D331" s="9"/>
      <c r="E331" s="7">
        <f t="shared" si="42"/>
        <v>1980</v>
      </c>
      <c r="F331" s="13">
        <v>35804</v>
      </c>
      <c r="G331" s="9">
        <f t="shared" si="39"/>
        <v>179.02</v>
      </c>
      <c r="H331" s="9"/>
      <c r="I331" s="7">
        <f t="shared" si="43"/>
        <v>2148.2399999999998</v>
      </c>
      <c r="J331" s="21">
        <f t="shared" si="40"/>
        <v>14.02000000000001</v>
      </c>
      <c r="K331" s="21">
        <f t="shared" si="41"/>
        <v>168.23999999999978</v>
      </c>
      <c r="L331" s="20">
        <f t="shared" si="37"/>
        <v>154.21999999999977</v>
      </c>
    </row>
    <row r="332" spans="1:12" ht="15" thickBot="1">
      <c r="A332" s="11">
        <v>52383</v>
      </c>
      <c r="B332" s="9">
        <v>33100</v>
      </c>
      <c r="C332" s="9">
        <f t="shared" si="38"/>
        <v>165.5</v>
      </c>
      <c r="D332" s="9"/>
      <c r="E332" s="7">
        <f t="shared" si="42"/>
        <v>1986</v>
      </c>
      <c r="F332" s="13">
        <v>35904</v>
      </c>
      <c r="G332" s="9">
        <f t="shared" si="39"/>
        <v>179.52</v>
      </c>
      <c r="H332" s="9"/>
      <c r="I332" s="7">
        <f t="shared" si="43"/>
        <v>2154.2399999999998</v>
      </c>
      <c r="J332" s="21">
        <f t="shared" si="40"/>
        <v>14.02000000000001</v>
      </c>
      <c r="K332" s="21">
        <f t="shared" si="41"/>
        <v>168.23999999999978</v>
      </c>
      <c r="L332" s="20">
        <f t="shared" si="37"/>
        <v>154.21999999999977</v>
      </c>
    </row>
    <row r="333" spans="1:12" ht="15" thickBot="1">
      <c r="A333" s="11">
        <v>52413</v>
      </c>
      <c r="B333" s="9">
        <v>33200</v>
      </c>
      <c r="C333" s="9">
        <f t="shared" si="38"/>
        <v>166</v>
      </c>
      <c r="D333" s="9"/>
      <c r="E333" s="7">
        <f t="shared" si="42"/>
        <v>1992</v>
      </c>
      <c r="F333" s="9">
        <v>36004</v>
      </c>
      <c r="G333" s="9">
        <f t="shared" si="39"/>
        <v>180.02</v>
      </c>
      <c r="H333" s="9"/>
      <c r="I333" s="7">
        <f t="shared" si="43"/>
        <v>2160.2399999999998</v>
      </c>
      <c r="J333" s="21">
        <f t="shared" si="40"/>
        <v>14.02000000000001</v>
      </c>
      <c r="K333" s="21">
        <f t="shared" si="41"/>
        <v>168.23999999999978</v>
      </c>
      <c r="L333" s="20">
        <f t="shared" si="37"/>
        <v>154.21999999999977</v>
      </c>
    </row>
    <row r="334" spans="1:12" ht="15" thickBot="1">
      <c r="A334" s="11">
        <v>52444</v>
      </c>
      <c r="B334" s="9">
        <v>33300</v>
      </c>
      <c r="C334" s="9">
        <f t="shared" si="38"/>
        <v>166.5</v>
      </c>
      <c r="D334" s="9"/>
      <c r="E334" s="7">
        <f t="shared" si="42"/>
        <v>1998</v>
      </c>
      <c r="F334" s="13">
        <v>36104</v>
      </c>
      <c r="G334" s="9">
        <f t="shared" si="39"/>
        <v>180.52</v>
      </c>
      <c r="H334" s="9"/>
      <c r="I334" s="7">
        <f t="shared" si="43"/>
        <v>2166.2399999999998</v>
      </c>
      <c r="J334" s="21">
        <f t="shared" si="40"/>
        <v>14.02000000000001</v>
      </c>
      <c r="K334" s="21">
        <f t="shared" si="41"/>
        <v>168.23999999999978</v>
      </c>
      <c r="L334" s="20">
        <f t="shared" si="37"/>
        <v>154.21999999999977</v>
      </c>
    </row>
    <row r="335" spans="1:12" ht="15" thickBot="1">
      <c r="A335" s="11">
        <v>52475</v>
      </c>
      <c r="B335" s="9">
        <v>33400</v>
      </c>
      <c r="C335" s="9">
        <f t="shared" si="38"/>
        <v>167</v>
      </c>
      <c r="D335" s="9"/>
      <c r="E335" s="7">
        <f t="shared" si="42"/>
        <v>2004</v>
      </c>
      <c r="F335" s="13">
        <v>36204</v>
      </c>
      <c r="G335" s="9">
        <f t="shared" si="39"/>
        <v>181.02</v>
      </c>
      <c r="H335" s="9"/>
      <c r="I335" s="7">
        <f t="shared" si="43"/>
        <v>2172.2399999999998</v>
      </c>
      <c r="J335" s="21">
        <f t="shared" si="40"/>
        <v>14.02000000000001</v>
      </c>
      <c r="K335" s="21">
        <f t="shared" si="41"/>
        <v>168.23999999999978</v>
      </c>
      <c r="L335" s="20">
        <f t="shared" si="37"/>
        <v>154.21999999999977</v>
      </c>
    </row>
    <row r="336" spans="1:12" ht="15" thickBot="1">
      <c r="A336" s="11">
        <v>52505</v>
      </c>
      <c r="B336" s="9">
        <v>33500</v>
      </c>
      <c r="C336" s="9">
        <f t="shared" si="38"/>
        <v>167.5</v>
      </c>
      <c r="D336" s="9"/>
      <c r="E336" s="7">
        <f t="shared" si="42"/>
        <v>2010</v>
      </c>
      <c r="F336" s="9">
        <v>36304</v>
      </c>
      <c r="G336" s="9">
        <f t="shared" si="39"/>
        <v>181.52</v>
      </c>
      <c r="H336" s="9"/>
      <c r="I336" s="7">
        <f t="shared" si="43"/>
        <v>2178.2399999999998</v>
      </c>
      <c r="J336" s="21">
        <f t="shared" si="40"/>
        <v>14.02000000000001</v>
      </c>
      <c r="K336" s="21">
        <f t="shared" si="41"/>
        <v>168.23999999999978</v>
      </c>
      <c r="L336" s="20">
        <f t="shared" si="37"/>
        <v>154.21999999999977</v>
      </c>
    </row>
    <row r="337" spans="1:12" ht="15" thickBot="1">
      <c r="A337" s="11">
        <v>52536</v>
      </c>
      <c r="B337" s="9">
        <v>33600</v>
      </c>
      <c r="C337" s="9">
        <f t="shared" si="38"/>
        <v>168</v>
      </c>
      <c r="D337" s="9"/>
      <c r="E337" s="7">
        <f t="shared" si="42"/>
        <v>2016</v>
      </c>
      <c r="F337" s="13">
        <v>36404</v>
      </c>
      <c r="G337" s="9">
        <f t="shared" si="39"/>
        <v>182.02</v>
      </c>
      <c r="H337" s="9"/>
      <c r="I337" s="7">
        <f t="shared" si="43"/>
        <v>2184.2399999999998</v>
      </c>
      <c r="J337" s="21">
        <f t="shared" si="40"/>
        <v>14.02000000000001</v>
      </c>
      <c r="K337" s="21">
        <f t="shared" si="41"/>
        <v>168.23999999999978</v>
      </c>
      <c r="L337" s="20">
        <f t="shared" si="37"/>
        <v>154.21999999999977</v>
      </c>
    </row>
    <row r="338" spans="1:12" ht="15" thickBot="1">
      <c r="A338" s="11">
        <v>52566</v>
      </c>
      <c r="B338" s="9">
        <v>33700</v>
      </c>
      <c r="C338" s="9">
        <f t="shared" si="38"/>
        <v>168.5</v>
      </c>
      <c r="D338" s="9"/>
      <c r="E338" s="7">
        <f t="shared" si="42"/>
        <v>2022</v>
      </c>
      <c r="F338" s="13">
        <v>36504</v>
      </c>
      <c r="G338" s="9">
        <f t="shared" si="39"/>
        <v>182.52</v>
      </c>
      <c r="H338" s="9"/>
      <c r="I338" s="7">
        <f t="shared" si="43"/>
        <v>2190.2399999999998</v>
      </c>
      <c r="J338" s="21">
        <f t="shared" si="40"/>
        <v>14.02000000000001</v>
      </c>
      <c r="K338" s="21">
        <f t="shared" si="41"/>
        <v>168.23999999999978</v>
      </c>
      <c r="L338" s="20">
        <f t="shared" si="37"/>
        <v>154.21999999999977</v>
      </c>
    </row>
    <row r="339" spans="1:12" ht="15" thickBot="1">
      <c r="A339" s="11">
        <v>52597</v>
      </c>
      <c r="B339" s="9">
        <v>33800</v>
      </c>
      <c r="C339" s="9">
        <f t="shared" si="38"/>
        <v>169</v>
      </c>
      <c r="D339" s="9"/>
      <c r="E339" s="7">
        <f t="shared" si="42"/>
        <v>2028</v>
      </c>
      <c r="F339" s="9">
        <v>36604</v>
      </c>
      <c r="G339" s="9">
        <f t="shared" si="39"/>
        <v>183.02</v>
      </c>
      <c r="H339" s="9"/>
      <c r="I339" s="7">
        <f t="shared" si="43"/>
        <v>2196.2399999999998</v>
      </c>
      <c r="J339" s="21">
        <f t="shared" si="40"/>
        <v>14.02000000000001</v>
      </c>
      <c r="K339" s="21">
        <f t="shared" si="41"/>
        <v>168.23999999999978</v>
      </c>
      <c r="L339" s="20">
        <f t="shared" si="37"/>
        <v>154.21999999999977</v>
      </c>
    </row>
    <row r="340" spans="1:12" ht="15" thickBot="1">
      <c r="A340" s="11">
        <v>52628</v>
      </c>
      <c r="B340" s="9">
        <v>33900</v>
      </c>
      <c r="C340" s="9">
        <f t="shared" si="38"/>
        <v>169.5</v>
      </c>
      <c r="D340" s="9"/>
      <c r="E340" s="7">
        <f t="shared" si="42"/>
        <v>2034</v>
      </c>
      <c r="F340" s="13">
        <v>36704</v>
      </c>
      <c r="G340" s="9">
        <f t="shared" si="39"/>
        <v>183.52</v>
      </c>
      <c r="H340" s="9"/>
      <c r="I340" s="7">
        <f t="shared" si="43"/>
        <v>2202.2399999999998</v>
      </c>
      <c r="J340" s="21">
        <f t="shared" si="40"/>
        <v>14.02000000000001</v>
      </c>
      <c r="K340" s="21">
        <f t="shared" si="41"/>
        <v>168.23999999999978</v>
      </c>
      <c r="L340" s="20">
        <f t="shared" si="37"/>
        <v>154.21999999999977</v>
      </c>
    </row>
    <row r="341" spans="1:12" ht="15" thickBot="1">
      <c r="A341" s="11">
        <v>52657</v>
      </c>
      <c r="B341" s="9">
        <v>34000</v>
      </c>
      <c r="C341" s="9">
        <f t="shared" si="38"/>
        <v>170</v>
      </c>
      <c r="D341" s="9"/>
      <c r="E341" s="7">
        <f t="shared" si="42"/>
        <v>2040</v>
      </c>
      <c r="F341" s="13">
        <v>36804</v>
      </c>
      <c r="G341" s="9">
        <f t="shared" si="39"/>
        <v>184.02</v>
      </c>
      <c r="H341" s="9"/>
      <c r="I341" s="7">
        <f t="shared" si="43"/>
        <v>2208.2399999999998</v>
      </c>
      <c r="J341" s="21">
        <f t="shared" si="40"/>
        <v>14.02000000000001</v>
      </c>
      <c r="K341" s="21">
        <f t="shared" si="41"/>
        <v>168.23999999999978</v>
      </c>
      <c r="L341" s="20">
        <f t="shared" si="37"/>
        <v>154.21999999999977</v>
      </c>
    </row>
    <row r="342" spans="1:12" ht="15" thickBot="1">
      <c r="A342" s="11">
        <v>52688</v>
      </c>
      <c r="B342" s="9">
        <v>34100</v>
      </c>
      <c r="C342" s="9">
        <f t="shared" si="38"/>
        <v>170.5</v>
      </c>
      <c r="D342" s="9"/>
      <c r="E342" s="7">
        <f t="shared" si="42"/>
        <v>2046</v>
      </c>
      <c r="F342" s="9">
        <v>36904</v>
      </c>
      <c r="G342" s="9">
        <f t="shared" si="39"/>
        <v>184.52</v>
      </c>
      <c r="H342" s="9"/>
      <c r="I342" s="7">
        <f t="shared" si="43"/>
        <v>2214.2399999999998</v>
      </c>
      <c r="J342" s="21">
        <f t="shared" si="40"/>
        <v>14.02000000000001</v>
      </c>
      <c r="K342" s="21">
        <f t="shared" si="41"/>
        <v>168.23999999999978</v>
      </c>
      <c r="L342" s="20">
        <f t="shared" si="37"/>
        <v>154.21999999999977</v>
      </c>
    </row>
    <row r="343" spans="1:12" ht="15" thickBot="1">
      <c r="A343" s="11">
        <v>52718</v>
      </c>
      <c r="B343" s="9">
        <v>34200</v>
      </c>
      <c r="C343" s="9">
        <f t="shared" si="38"/>
        <v>171</v>
      </c>
      <c r="D343" s="9"/>
      <c r="E343" s="7">
        <f t="shared" si="42"/>
        <v>2052</v>
      </c>
      <c r="F343" s="13">
        <v>37004</v>
      </c>
      <c r="G343" s="9">
        <f t="shared" si="39"/>
        <v>185.02</v>
      </c>
      <c r="H343" s="9"/>
      <c r="I343" s="7">
        <f t="shared" si="43"/>
        <v>2220.2399999999998</v>
      </c>
      <c r="J343" s="21">
        <f t="shared" si="40"/>
        <v>14.02000000000001</v>
      </c>
      <c r="K343" s="21">
        <f t="shared" si="41"/>
        <v>168.23999999999978</v>
      </c>
      <c r="L343" s="20">
        <f t="shared" si="37"/>
        <v>154.21999999999977</v>
      </c>
    </row>
    <row r="344" spans="1:12" ht="15" thickBot="1">
      <c r="A344" s="11">
        <v>52749</v>
      </c>
      <c r="B344" s="9">
        <v>34300</v>
      </c>
      <c r="C344" s="9">
        <f t="shared" si="38"/>
        <v>171.5</v>
      </c>
      <c r="D344" s="9"/>
      <c r="E344" s="7">
        <f t="shared" si="42"/>
        <v>2058</v>
      </c>
      <c r="F344" s="13">
        <v>37104</v>
      </c>
      <c r="G344" s="9">
        <f t="shared" si="39"/>
        <v>185.52</v>
      </c>
      <c r="H344" s="9"/>
      <c r="I344" s="7">
        <f t="shared" si="43"/>
        <v>2226.2399999999998</v>
      </c>
      <c r="J344" s="21">
        <f t="shared" si="40"/>
        <v>14.02000000000001</v>
      </c>
      <c r="K344" s="21">
        <f t="shared" si="41"/>
        <v>168.23999999999978</v>
      </c>
      <c r="L344" s="20">
        <f t="shared" si="37"/>
        <v>154.21999999999977</v>
      </c>
    </row>
    <row r="345" spans="1:12" ht="15" thickBot="1">
      <c r="A345" s="11">
        <v>52779</v>
      </c>
      <c r="B345" s="9">
        <v>34400</v>
      </c>
      <c r="C345" s="9">
        <f t="shared" si="38"/>
        <v>172</v>
      </c>
      <c r="D345" s="9"/>
      <c r="E345" s="7">
        <f t="shared" si="42"/>
        <v>2064</v>
      </c>
      <c r="F345" s="9">
        <v>37204</v>
      </c>
      <c r="G345" s="9">
        <f t="shared" si="39"/>
        <v>186.02</v>
      </c>
      <c r="H345" s="9"/>
      <c r="I345" s="7">
        <f t="shared" si="43"/>
        <v>2232.2399999999998</v>
      </c>
      <c r="J345" s="21">
        <f t="shared" si="40"/>
        <v>14.02000000000001</v>
      </c>
      <c r="K345" s="21">
        <f t="shared" si="41"/>
        <v>168.23999999999978</v>
      </c>
      <c r="L345" s="20">
        <f t="shared" si="37"/>
        <v>154.21999999999977</v>
      </c>
    </row>
    <row r="346" spans="1:12" ht="15" thickBot="1">
      <c r="A346" s="11">
        <v>52810</v>
      </c>
      <c r="B346" s="9">
        <v>34500</v>
      </c>
      <c r="C346" s="9">
        <f t="shared" si="38"/>
        <v>172.5</v>
      </c>
      <c r="D346" s="9"/>
      <c r="E346" s="7">
        <f t="shared" si="42"/>
        <v>2070</v>
      </c>
      <c r="F346" s="13">
        <v>37304</v>
      </c>
      <c r="G346" s="9">
        <f t="shared" si="39"/>
        <v>186.52</v>
      </c>
      <c r="H346" s="9"/>
      <c r="I346" s="7">
        <f t="shared" si="43"/>
        <v>2238.2399999999998</v>
      </c>
      <c r="J346" s="21">
        <f t="shared" si="40"/>
        <v>14.02000000000001</v>
      </c>
      <c r="K346" s="21">
        <f t="shared" si="41"/>
        <v>168.23999999999978</v>
      </c>
      <c r="L346" s="20">
        <f t="shared" si="37"/>
        <v>154.21999999999977</v>
      </c>
    </row>
    <row r="347" spans="1:12" ht="15" thickBot="1">
      <c r="A347" s="11">
        <v>52841</v>
      </c>
      <c r="B347" s="9">
        <v>34600</v>
      </c>
      <c r="C347" s="9">
        <f t="shared" si="38"/>
        <v>173</v>
      </c>
      <c r="D347" s="9"/>
      <c r="E347" s="7">
        <f t="shared" si="42"/>
        <v>2076</v>
      </c>
      <c r="F347" s="13">
        <v>37404</v>
      </c>
      <c r="G347" s="9">
        <f t="shared" si="39"/>
        <v>187.02</v>
      </c>
      <c r="H347" s="9"/>
      <c r="I347" s="7">
        <f t="shared" si="43"/>
        <v>2244.2399999999998</v>
      </c>
      <c r="J347" s="21">
        <f t="shared" si="40"/>
        <v>14.02000000000001</v>
      </c>
      <c r="K347" s="21">
        <f t="shared" si="41"/>
        <v>168.23999999999978</v>
      </c>
      <c r="L347" s="20">
        <f t="shared" si="37"/>
        <v>154.21999999999977</v>
      </c>
    </row>
    <row r="348" spans="1:12" ht="15" thickBot="1">
      <c r="A348" s="11">
        <v>52871</v>
      </c>
      <c r="B348" s="9">
        <v>34700</v>
      </c>
      <c r="C348" s="9">
        <f t="shared" si="38"/>
        <v>173.5</v>
      </c>
      <c r="D348" s="9"/>
      <c r="E348" s="7">
        <f t="shared" si="42"/>
        <v>2082</v>
      </c>
      <c r="F348" s="9">
        <v>37504</v>
      </c>
      <c r="G348" s="9">
        <f t="shared" si="39"/>
        <v>187.52</v>
      </c>
      <c r="H348" s="9"/>
      <c r="I348" s="7">
        <f t="shared" si="43"/>
        <v>2250.2399999999998</v>
      </c>
      <c r="J348" s="21">
        <f t="shared" si="40"/>
        <v>14.02000000000001</v>
      </c>
      <c r="K348" s="21">
        <f t="shared" si="41"/>
        <v>168.23999999999978</v>
      </c>
      <c r="L348" s="20">
        <f t="shared" si="37"/>
        <v>154.21999999999977</v>
      </c>
    </row>
    <row r="349" spans="1:12" ht="15" thickBot="1">
      <c r="A349" s="11">
        <v>52902</v>
      </c>
      <c r="B349" s="9">
        <v>34800</v>
      </c>
      <c r="C349" s="9">
        <f t="shared" si="38"/>
        <v>174</v>
      </c>
      <c r="D349" s="9"/>
      <c r="E349" s="7">
        <f t="shared" si="42"/>
        <v>2088</v>
      </c>
      <c r="F349" s="13">
        <v>37604</v>
      </c>
      <c r="G349" s="9">
        <f t="shared" si="39"/>
        <v>188.02</v>
      </c>
      <c r="H349" s="9"/>
      <c r="I349" s="7">
        <f t="shared" si="43"/>
        <v>2256.2399999999998</v>
      </c>
      <c r="J349" s="21">
        <f t="shared" si="40"/>
        <v>14.02000000000001</v>
      </c>
      <c r="K349" s="21">
        <f t="shared" si="41"/>
        <v>168.23999999999978</v>
      </c>
      <c r="L349" s="20">
        <f t="shared" si="37"/>
        <v>154.21999999999977</v>
      </c>
    </row>
    <row r="350" spans="1:12" ht="15" thickBot="1">
      <c r="A350" s="11">
        <v>52932</v>
      </c>
      <c r="B350" s="9">
        <v>34900</v>
      </c>
      <c r="C350" s="9">
        <f t="shared" si="38"/>
        <v>174.5</v>
      </c>
      <c r="D350" s="9"/>
      <c r="E350" s="7">
        <f t="shared" si="42"/>
        <v>2094</v>
      </c>
      <c r="F350" s="13">
        <v>37704</v>
      </c>
      <c r="G350" s="9">
        <f t="shared" si="39"/>
        <v>188.52</v>
      </c>
      <c r="H350" s="9"/>
      <c r="I350" s="7">
        <f t="shared" si="43"/>
        <v>2262.2399999999998</v>
      </c>
      <c r="J350" s="21">
        <f t="shared" si="40"/>
        <v>14.02000000000001</v>
      </c>
      <c r="K350" s="21">
        <f t="shared" si="41"/>
        <v>168.23999999999978</v>
      </c>
      <c r="L350" s="20">
        <f t="shared" si="37"/>
        <v>154.21999999999977</v>
      </c>
    </row>
    <row r="351" spans="1:12" ht="15" thickBot="1">
      <c r="A351" s="11">
        <v>52963</v>
      </c>
      <c r="B351" s="9">
        <v>35000</v>
      </c>
      <c r="C351" s="9">
        <f t="shared" si="38"/>
        <v>175</v>
      </c>
      <c r="D351" s="9"/>
      <c r="E351" s="7">
        <f t="shared" si="42"/>
        <v>2100</v>
      </c>
      <c r="F351" s="9">
        <v>37804</v>
      </c>
      <c r="G351" s="9">
        <f t="shared" si="39"/>
        <v>189.02</v>
      </c>
      <c r="H351" s="9"/>
      <c r="I351" s="7">
        <f t="shared" si="43"/>
        <v>2268.2399999999998</v>
      </c>
      <c r="J351" s="21">
        <f t="shared" si="40"/>
        <v>14.02000000000001</v>
      </c>
      <c r="K351" s="21">
        <f t="shared" si="41"/>
        <v>168.23999999999978</v>
      </c>
      <c r="L351" s="20">
        <f t="shared" si="37"/>
        <v>154.21999999999977</v>
      </c>
    </row>
    <row r="352" spans="1:12" ht="15" thickBot="1">
      <c r="A352" s="11">
        <v>52994</v>
      </c>
      <c r="B352" s="9">
        <v>35100</v>
      </c>
      <c r="C352" s="9">
        <f t="shared" si="38"/>
        <v>175.5</v>
      </c>
      <c r="D352" s="9"/>
      <c r="E352" s="7">
        <f t="shared" si="42"/>
        <v>2106</v>
      </c>
      <c r="F352" s="13">
        <v>37904</v>
      </c>
      <c r="G352" s="9">
        <f t="shared" si="39"/>
        <v>189.52</v>
      </c>
      <c r="H352" s="9"/>
      <c r="I352" s="7">
        <f t="shared" si="43"/>
        <v>2274.2399999999998</v>
      </c>
      <c r="J352" s="21">
        <f t="shared" si="40"/>
        <v>14.02000000000001</v>
      </c>
      <c r="K352" s="21">
        <f t="shared" si="41"/>
        <v>168.23999999999978</v>
      </c>
      <c r="L352" s="20">
        <f t="shared" si="37"/>
        <v>154.21999999999977</v>
      </c>
    </row>
    <row r="353" spans="1:12" ht="15" thickBot="1">
      <c r="A353" s="11">
        <v>53022</v>
      </c>
      <c r="B353" s="9">
        <v>35200</v>
      </c>
      <c r="C353" s="9">
        <f t="shared" si="38"/>
        <v>176</v>
      </c>
      <c r="D353" s="9"/>
      <c r="E353" s="7">
        <f t="shared" si="42"/>
        <v>2112</v>
      </c>
      <c r="F353" s="13">
        <v>38004</v>
      </c>
      <c r="G353" s="9">
        <f t="shared" si="39"/>
        <v>190.02</v>
      </c>
      <c r="H353" s="9"/>
      <c r="I353" s="7">
        <f t="shared" si="43"/>
        <v>2280.2399999999998</v>
      </c>
      <c r="J353" s="21">
        <f t="shared" si="40"/>
        <v>14.02000000000001</v>
      </c>
      <c r="K353" s="21">
        <f t="shared" si="41"/>
        <v>168.23999999999978</v>
      </c>
      <c r="L353" s="20">
        <f t="shared" si="37"/>
        <v>154.21999999999977</v>
      </c>
    </row>
    <row r="354" spans="1:12" ht="15" thickBot="1">
      <c r="A354" s="11">
        <v>53053</v>
      </c>
      <c r="B354" s="9">
        <v>35300</v>
      </c>
      <c r="C354" s="9">
        <f t="shared" si="38"/>
        <v>176.5</v>
      </c>
      <c r="D354" s="9"/>
      <c r="E354" s="7">
        <f t="shared" si="42"/>
        <v>2118</v>
      </c>
      <c r="F354" s="9">
        <v>38104</v>
      </c>
      <c r="G354" s="9">
        <f t="shared" si="39"/>
        <v>190.52</v>
      </c>
      <c r="H354" s="9"/>
      <c r="I354" s="7">
        <f t="shared" si="43"/>
        <v>2286.2399999999998</v>
      </c>
      <c r="J354" s="21">
        <f t="shared" si="40"/>
        <v>14.02000000000001</v>
      </c>
      <c r="K354" s="21">
        <f t="shared" si="41"/>
        <v>168.23999999999978</v>
      </c>
      <c r="L354" s="20">
        <f t="shared" si="37"/>
        <v>154.21999999999977</v>
      </c>
    </row>
    <row r="355" spans="1:12" ht="15" thickBot="1">
      <c r="A355" s="11">
        <v>53083</v>
      </c>
      <c r="B355" s="9">
        <v>35400</v>
      </c>
      <c r="C355" s="9">
        <f t="shared" si="38"/>
        <v>177</v>
      </c>
      <c r="D355" s="9"/>
      <c r="E355" s="7">
        <f t="shared" si="42"/>
        <v>2124</v>
      </c>
      <c r="F355" s="13">
        <v>38204</v>
      </c>
      <c r="G355" s="9">
        <f t="shared" si="39"/>
        <v>191.02</v>
      </c>
      <c r="H355" s="9"/>
      <c r="I355" s="7">
        <f t="shared" si="43"/>
        <v>2292.2399999999998</v>
      </c>
      <c r="J355" s="21">
        <f t="shared" si="40"/>
        <v>14.02000000000001</v>
      </c>
      <c r="K355" s="21">
        <f t="shared" si="41"/>
        <v>168.23999999999978</v>
      </c>
      <c r="L355" s="20">
        <f t="shared" si="37"/>
        <v>154.21999999999977</v>
      </c>
    </row>
    <row r="356" spans="1:12" ht="15" thickBot="1">
      <c r="A356" s="11">
        <v>53114</v>
      </c>
      <c r="B356" s="9">
        <v>35500</v>
      </c>
      <c r="C356" s="9">
        <f t="shared" si="38"/>
        <v>177.5</v>
      </c>
      <c r="D356" s="9"/>
      <c r="E356" s="7">
        <f t="shared" si="42"/>
        <v>2130</v>
      </c>
      <c r="F356" s="13">
        <v>38304</v>
      </c>
      <c r="G356" s="9">
        <f t="shared" si="39"/>
        <v>191.52</v>
      </c>
      <c r="H356" s="9"/>
      <c r="I356" s="7">
        <f t="shared" si="43"/>
        <v>2298.2399999999998</v>
      </c>
      <c r="J356" s="21">
        <f t="shared" si="40"/>
        <v>14.02000000000001</v>
      </c>
      <c r="K356" s="21">
        <f t="shared" si="41"/>
        <v>168.23999999999978</v>
      </c>
      <c r="L356" s="20">
        <f t="shared" si="37"/>
        <v>154.21999999999977</v>
      </c>
    </row>
    <row r="357" spans="1:12" ht="15" thickBot="1">
      <c r="A357" s="11">
        <v>53144</v>
      </c>
      <c r="B357" s="9">
        <v>35600</v>
      </c>
      <c r="C357" s="9">
        <f t="shared" si="38"/>
        <v>178</v>
      </c>
      <c r="D357" s="9"/>
      <c r="E357" s="7">
        <f t="shared" si="42"/>
        <v>2136</v>
      </c>
      <c r="F357" s="9">
        <v>38404</v>
      </c>
      <c r="G357" s="9">
        <f t="shared" si="39"/>
        <v>192.02</v>
      </c>
      <c r="H357" s="9"/>
      <c r="I357" s="7">
        <f t="shared" si="43"/>
        <v>2304.2399999999998</v>
      </c>
      <c r="J357" s="21">
        <f t="shared" si="40"/>
        <v>14.02000000000001</v>
      </c>
      <c r="K357" s="21">
        <f t="shared" si="41"/>
        <v>168.23999999999978</v>
      </c>
      <c r="L357" s="20">
        <f t="shared" si="37"/>
        <v>154.21999999999977</v>
      </c>
    </row>
    <row r="358" spans="1:12" ht="15" thickBot="1">
      <c r="A358" s="11">
        <v>53175</v>
      </c>
      <c r="B358" s="9">
        <v>35700</v>
      </c>
      <c r="C358" s="9">
        <f t="shared" si="38"/>
        <v>178.5</v>
      </c>
      <c r="D358" s="9"/>
      <c r="E358" s="7">
        <f t="shared" si="42"/>
        <v>2142</v>
      </c>
      <c r="F358" s="13">
        <v>38504</v>
      </c>
      <c r="G358" s="9">
        <f t="shared" si="39"/>
        <v>192.52</v>
      </c>
      <c r="H358" s="9"/>
      <c r="I358" s="7">
        <f t="shared" si="43"/>
        <v>2310.2399999999998</v>
      </c>
      <c r="J358" s="21">
        <f t="shared" si="40"/>
        <v>14.02000000000001</v>
      </c>
      <c r="K358" s="21">
        <f t="shared" si="41"/>
        <v>168.23999999999978</v>
      </c>
      <c r="L358" s="20">
        <f t="shared" si="37"/>
        <v>154.21999999999977</v>
      </c>
    </row>
    <row r="359" spans="1:12" ht="15" thickBot="1">
      <c r="A359" s="11">
        <v>53206</v>
      </c>
      <c r="B359" s="9">
        <v>35800</v>
      </c>
      <c r="C359" s="9">
        <f t="shared" si="38"/>
        <v>179</v>
      </c>
      <c r="D359" s="9"/>
      <c r="E359" s="7">
        <f t="shared" si="42"/>
        <v>2148</v>
      </c>
      <c r="F359" s="13">
        <v>38604</v>
      </c>
      <c r="G359" s="9">
        <f t="shared" si="39"/>
        <v>193.02</v>
      </c>
      <c r="H359" s="9"/>
      <c r="I359" s="7">
        <f t="shared" si="43"/>
        <v>2316.2399999999998</v>
      </c>
      <c r="J359" s="21">
        <f t="shared" si="40"/>
        <v>14.02000000000001</v>
      </c>
      <c r="K359" s="21">
        <f t="shared" si="41"/>
        <v>168.23999999999978</v>
      </c>
      <c r="L359" s="20">
        <f t="shared" si="37"/>
        <v>154.21999999999977</v>
      </c>
    </row>
    <row r="360" spans="1:12" ht="15" thickBot="1">
      <c r="A360" s="11">
        <v>53236</v>
      </c>
      <c r="B360" s="9">
        <v>35900</v>
      </c>
      <c r="C360" s="9">
        <f t="shared" si="38"/>
        <v>179.5</v>
      </c>
      <c r="D360" s="9"/>
      <c r="E360" s="7">
        <f t="shared" si="42"/>
        <v>2154</v>
      </c>
      <c r="F360" s="9">
        <v>38704</v>
      </c>
      <c r="G360" s="9">
        <f t="shared" si="39"/>
        <v>193.52</v>
      </c>
      <c r="H360" s="9"/>
      <c r="I360" s="7">
        <f t="shared" si="43"/>
        <v>2322.2399999999998</v>
      </c>
      <c r="J360" s="21">
        <f t="shared" si="40"/>
        <v>14.02000000000001</v>
      </c>
      <c r="K360" s="21">
        <f t="shared" si="41"/>
        <v>168.23999999999978</v>
      </c>
      <c r="L360" s="20">
        <f t="shared" si="37"/>
        <v>154.21999999999977</v>
      </c>
    </row>
    <row r="361" spans="1:12" ht="15" thickBot="1">
      <c r="A361" s="11">
        <v>53267</v>
      </c>
      <c r="B361" s="9">
        <v>36000</v>
      </c>
      <c r="C361" s="9">
        <f t="shared" si="38"/>
        <v>180</v>
      </c>
      <c r="D361" s="9"/>
      <c r="E361" s="7">
        <f t="shared" si="42"/>
        <v>2160</v>
      </c>
      <c r="F361" s="13">
        <v>38804</v>
      </c>
      <c r="G361" s="9">
        <f t="shared" si="39"/>
        <v>194.02</v>
      </c>
      <c r="H361" s="9"/>
      <c r="I361" s="7">
        <f t="shared" si="43"/>
        <v>2328.2399999999998</v>
      </c>
      <c r="J361" s="21">
        <f t="shared" si="40"/>
        <v>14.02000000000001</v>
      </c>
      <c r="K361" s="21">
        <f t="shared" si="41"/>
        <v>168.23999999999978</v>
      </c>
      <c r="L361" s="20">
        <f t="shared" si="37"/>
        <v>154.21999999999977</v>
      </c>
    </row>
    <row r="362" spans="1:12" ht="15" thickBot="1">
      <c r="A362" s="11">
        <v>53297</v>
      </c>
      <c r="B362" s="9">
        <v>36100</v>
      </c>
      <c r="C362" s="9">
        <f t="shared" si="38"/>
        <v>180.5</v>
      </c>
      <c r="D362" s="9"/>
      <c r="E362" s="7">
        <f t="shared" si="42"/>
        <v>2166</v>
      </c>
      <c r="F362" s="13">
        <v>38904</v>
      </c>
      <c r="G362" s="9">
        <f t="shared" si="39"/>
        <v>194.52</v>
      </c>
      <c r="H362" s="9"/>
      <c r="I362" s="7">
        <f t="shared" si="43"/>
        <v>2334.2399999999998</v>
      </c>
      <c r="J362" s="21">
        <f t="shared" si="40"/>
        <v>14.02000000000001</v>
      </c>
      <c r="K362" s="21">
        <f t="shared" si="41"/>
        <v>168.23999999999978</v>
      </c>
      <c r="L362" s="20">
        <f t="shared" si="37"/>
        <v>154.21999999999977</v>
      </c>
    </row>
    <row r="363" spans="1:12" ht="15" thickBot="1">
      <c r="A363" s="11">
        <v>53328</v>
      </c>
      <c r="B363" s="9">
        <v>36200</v>
      </c>
      <c r="C363" s="9">
        <f t="shared" si="38"/>
        <v>181</v>
      </c>
      <c r="D363" s="9"/>
      <c r="E363" s="7">
        <f t="shared" si="42"/>
        <v>2172</v>
      </c>
      <c r="F363" s="9">
        <v>39004</v>
      </c>
      <c r="G363" s="9">
        <f t="shared" si="39"/>
        <v>195.02</v>
      </c>
      <c r="H363" s="9"/>
      <c r="I363" s="7">
        <f t="shared" si="43"/>
        <v>2340.2399999999998</v>
      </c>
      <c r="J363" s="21">
        <f t="shared" si="40"/>
        <v>14.02000000000001</v>
      </c>
      <c r="K363" s="21">
        <f t="shared" si="41"/>
        <v>168.23999999999978</v>
      </c>
      <c r="L363" s="20">
        <f t="shared" ref="L363:L414" si="44">I363-E363-J363</f>
        <v>154.21999999999977</v>
      </c>
    </row>
    <row r="364" spans="1:12" ht="15" thickBot="1">
      <c r="A364" s="11">
        <v>53359</v>
      </c>
      <c r="B364" s="9">
        <v>36300</v>
      </c>
      <c r="C364" s="9">
        <f t="shared" si="38"/>
        <v>181.5</v>
      </c>
      <c r="D364" s="9"/>
      <c r="E364" s="7">
        <f t="shared" si="42"/>
        <v>2178</v>
      </c>
      <c r="F364" s="13">
        <v>39104</v>
      </c>
      <c r="G364" s="9">
        <f t="shared" si="39"/>
        <v>195.52</v>
      </c>
      <c r="H364" s="9"/>
      <c r="I364" s="7">
        <f t="shared" si="43"/>
        <v>2346.2399999999998</v>
      </c>
      <c r="J364" s="21">
        <f t="shared" si="40"/>
        <v>14.02000000000001</v>
      </c>
      <c r="K364" s="21">
        <f t="shared" si="41"/>
        <v>168.23999999999978</v>
      </c>
      <c r="L364" s="20">
        <f t="shared" si="44"/>
        <v>154.21999999999977</v>
      </c>
    </row>
    <row r="365" spans="1:12" ht="15" thickBot="1">
      <c r="A365" s="11">
        <v>53387</v>
      </c>
      <c r="B365" s="9">
        <v>36400</v>
      </c>
      <c r="C365" s="9">
        <f t="shared" si="38"/>
        <v>182</v>
      </c>
      <c r="D365" s="9"/>
      <c r="E365" s="7">
        <f t="shared" si="42"/>
        <v>2184</v>
      </c>
      <c r="F365" s="13">
        <v>39204</v>
      </c>
      <c r="G365" s="9">
        <f t="shared" si="39"/>
        <v>196.02</v>
      </c>
      <c r="H365" s="9"/>
      <c r="I365" s="7">
        <f t="shared" si="43"/>
        <v>2352.2399999999998</v>
      </c>
      <c r="J365" s="21">
        <f t="shared" si="40"/>
        <v>14.02000000000001</v>
      </c>
      <c r="K365" s="21">
        <f t="shared" si="41"/>
        <v>168.23999999999978</v>
      </c>
      <c r="L365" s="20">
        <f t="shared" si="44"/>
        <v>154.21999999999977</v>
      </c>
    </row>
    <row r="366" spans="1:12" ht="15" thickBot="1">
      <c r="A366" s="11">
        <v>53418</v>
      </c>
      <c r="B366" s="9">
        <v>36500</v>
      </c>
      <c r="C366" s="9">
        <f t="shared" si="38"/>
        <v>182.5</v>
      </c>
      <c r="D366" s="9"/>
      <c r="E366" s="7">
        <f t="shared" si="42"/>
        <v>2190</v>
      </c>
      <c r="F366" s="9">
        <v>39304</v>
      </c>
      <c r="G366" s="9">
        <f t="shared" si="39"/>
        <v>196.52</v>
      </c>
      <c r="H366" s="9"/>
      <c r="I366" s="7">
        <f t="shared" si="43"/>
        <v>2358.2399999999998</v>
      </c>
      <c r="J366" s="21">
        <f t="shared" si="40"/>
        <v>14.02000000000001</v>
      </c>
      <c r="K366" s="21">
        <f t="shared" si="41"/>
        <v>168.23999999999978</v>
      </c>
      <c r="L366" s="20">
        <f t="shared" si="44"/>
        <v>154.21999999999977</v>
      </c>
    </row>
    <row r="367" spans="1:12" ht="15" thickBot="1">
      <c r="A367" s="11">
        <v>53448</v>
      </c>
      <c r="B367" s="9">
        <v>36600</v>
      </c>
      <c r="C367" s="9">
        <f t="shared" si="38"/>
        <v>183</v>
      </c>
      <c r="D367" s="9"/>
      <c r="E367" s="7">
        <f t="shared" si="42"/>
        <v>2196</v>
      </c>
      <c r="F367" s="13">
        <v>39404</v>
      </c>
      <c r="G367" s="9">
        <f t="shared" si="39"/>
        <v>197.02</v>
      </c>
      <c r="H367" s="9"/>
      <c r="I367" s="7">
        <f t="shared" si="43"/>
        <v>2364.2399999999998</v>
      </c>
      <c r="J367" s="21">
        <f t="shared" si="40"/>
        <v>14.02000000000001</v>
      </c>
      <c r="K367" s="21">
        <f t="shared" si="41"/>
        <v>168.23999999999978</v>
      </c>
      <c r="L367" s="20">
        <f t="shared" si="44"/>
        <v>154.21999999999977</v>
      </c>
    </row>
    <row r="368" spans="1:12" ht="15" thickBot="1">
      <c r="A368" s="11">
        <v>53479</v>
      </c>
      <c r="B368" s="9">
        <v>36700</v>
      </c>
      <c r="C368" s="9">
        <f t="shared" si="38"/>
        <v>183.5</v>
      </c>
      <c r="D368" s="9"/>
      <c r="E368" s="7">
        <f t="shared" si="42"/>
        <v>2202</v>
      </c>
      <c r="F368" s="13">
        <v>39504</v>
      </c>
      <c r="G368" s="9">
        <f t="shared" si="39"/>
        <v>197.52</v>
      </c>
      <c r="H368" s="9"/>
      <c r="I368" s="7">
        <f t="shared" si="43"/>
        <v>2370.2399999999998</v>
      </c>
      <c r="J368" s="21">
        <f t="shared" si="40"/>
        <v>14.02000000000001</v>
      </c>
      <c r="K368" s="21">
        <f t="shared" si="41"/>
        <v>168.23999999999978</v>
      </c>
      <c r="L368" s="20">
        <f t="shared" si="44"/>
        <v>154.21999999999977</v>
      </c>
    </row>
    <row r="369" spans="1:12" ht="15" thickBot="1">
      <c r="A369" s="11">
        <v>53509</v>
      </c>
      <c r="B369" s="9">
        <v>36800</v>
      </c>
      <c r="C369" s="9">
        <f t="shared" si="38"/>
        <v>184</v>
      </c>
      <c r="D369" s="9"/>
      <c r="E369" s="7">
        <f t="shared" si="42"/>
        <v>2208</v>
      </c>
      <c r="F369" s="9">
        <v>39604</v>
      </c>
      <c r="G369" s="9">
        <f t="shared" si="39"/>
        <v>198.02</v>
      </c>
      <c r="H369" s="9"/>
      <c r="I369" s="7">
        <f t="shared" si="43"/>
        <v>2376.2399999999998</v>
      </c>
      <c r="J369" s="21">
        <f t="shared" si="40"/>
        <v>14.02000000000001</v>
      </c>
      <c r="K369" s="21">
        <f t="shared" si="41"/>
        <v>168.23999999999978</v>
      </c>
      <c r="L369" s="20">
        <f t="shared" si="44"/>
        <v>154.21999999999977</v>
      </c>
    </row>
    <row r="370" spans="1:12" ht="15" thickBot="1">
      <c r="A370" s="11">
        <v>53540</v>
      </c>
      <c r="B370" s="9">
        <v>36900</v>
      </c>
      <c r="C370" s="9">
        <f t="shared" si="38"/>
        <v>184.5</v>
      </c>
      <c r="D370" s="9"/>
      <c r="E370" s="7">
        <f t="shared" si="42"/>
        <v>2214</v>
      </c>
      <c r="F370" s="13">
        <v>39704</v>
      </c>
      <c r="G370" s="9">
        <f t="shared" si="39"/>
        <v>198.52</v>
      </c>
      <c r="H370" s="9"/>
      <c r="I370" s="7">
        <f t="shared" si="43"/>
        <v>2382.2399999999998</v>
      </c>
      <c r="J370" s="21">
        <f t="shared" si="40"/>
        <v>14.02000000000001</v>
      </c>
      <c r="K370" s="21">
        <f t="shared" si="41"/>
        <v>168.23999999999978</v>
      </c>
      <c r="L370" s="20">
        <f t="shared" si="44"/>
        <v>154.21999999999977</v>
      </c>
    </row>
    <row r="371" spans="1:12" ht="15" thickBot="1">
      <c r="A371" s="11">
        <v>53571</v>
      </c>
      <c r="B371" s="9">
        <v>37000</v>
      </c>
      <c r="C371" s="9">
        <f t="shared" si="38"/>
        <v>185</v>
      </c>
      <c r="D371" s="9"/>
      <c r="E371" s="7">
        <f t="shared" si="42"/>
        <v>2220</v>
      </c>
      <c r="F371" s="13">
        <v>39804</v>
      </c>
      <c r="G371" s="9">
        <f t="shared" si="39"/>
        <v>199.02</v>
      </c>
      <c r="H371" s="9"/>
      <c r="I371" s="7">
        <f t="shared" si="43"/>
        <v>2388.2399999999998</v>
      </c>
      <c r="J371" s="21">
        <f t="shared" si="40"/>
        <v>14.02000000000001</v>
      </c>
      <c r="K371" s="21">
        <f t="shared" si="41"/>
        <v>168.23999999999978</v>
      </c>
      <c r="L371" s="20">
        <f t="shared" si="44"/>
        <v>154.21999999999977</v>
      </c>
    </row>
    <row r="372" spans="1:12" ht="15" thickBot="1">
      <c r="A372" s="11">
        <v>53601</v>
      </c>
      <c r="B372" s="9">
        <v>37100</v>
      </c>
      <c r="C372" s="9">
        <f t="shared" si="38"/>
        <v>185.5</v>
      </c>
      <c r="D372" s="9"/>
      <c r="E372" s="7">
        <f t="shared" si="42"/>
        <v>2226</v>
      </c>
      <c r="F372" s="9">
        <v>39904</v>
      </c>
      <c r="G372" s="9">
        <f t="shared" si="39"/>
        <v>199.52</v>
      </c>
      <c r="H372" s="9"/>
      <c r="I372" s="7">
        <f t="shared" si="43"/>
        <v>2394.2399999999998</v>
      </c>
      <c r="J372" s="21">
        <f t="shared" si="40"/>
        <v>14.02000000000001</v>
      </c>
      <c r="K372" s="21">
        <f t="shared" si="41"/>
        <v>168.23999999999978</v>
      </c>
      <c r="L372" s="20">
        <f t="shared" si="44"/>
        <v>154.21999999999977</v>
      </c>
    </row>
    <row r="373" spans="1:12" ht="15" thickBot="1">
      <c r="A373" s="11">
        <v>53632</v>
      </c>
      <c r="B373" s="9">
        <v>37200</v>
      </c>
      <c r="C373" s="9">
        <f t="shared" si="38"/>
        <v>186</v>
      </c>
      <c r="D373" s="9"/>
      <c r="E373" s="7">
        <f t="shared" si="42"/>
        <v>2232</v>
      </c>
      <c r="F373" s="13">
        <v>40004</v>
      </c>
      <c r="G373" s="9">
        <f t="shared" si="39"/>
        <v>200.02</v>
      </c>
      <c r="H373" s="9"/>
      <c r="I373" s="7">
        <f t="shared" si="43"/>
        <v>2400.2399999999998</v>
      </c>
      <c r="J373" s="21">
        <f t="shared" si="40"/>
        <v>14.02000000000001</v>
      </c>
      <c r="K373" s="21">
        <f t="shared" si="41"/>
        <v>168.23999999999978</v>
      </c>
      <c r="L373" s="20">
        <f t="shared" si="44"/>
        <v>154.21999999999977</v>
      </c>
    </row>
    <row r="374" spans="1:12" ht="15" thickBot="1">
      <c r="A374" s="11">
        <v>53662</v>
      </c>
      <c r="B374" s="9">
        <v>37300</v>
      </c>
      <c r="C374" s="9">
        <f t="shared" si="38"/>
        <v>186.5</v>
      </c>
      <c r="D374" s="9"/>
      <c r="E374" s="7">
        <f t="shared" si="42"/>
        <v>2238</v>
      </c>
      <c r="F374" s="13">
        <v>40104</v>
      </c>
      <c r="G374" s="9">
        <f t="shared" si="39"/>
        <v>200.52</v>
      </c>
      <c r="H374" s="9"/>
      <c r="I374" s="7">
        <f t="shared" si="43"/>
        <v>2406.2399999999998</v>
      </c>
      <c r="J374" s="21">
        <f t="shared" si="40"/>
        <v>14.02000000000001</v>
      </c>
      <c r="K374" s="21">
        <f t="shared" si="41"/>
        <v>168.23999999999978</v>
      </c>
      <c r="L374" s="20">
        <f t="shared" si="44"/>
        <v>154.21999999999977</v>
      </c>
    </row>
    <row r="375" spans="1:12" ht="15" thickBot="1">
      <c r="A375" s="11">
        <v>53693</v>
      </c>
      <c r="B375" s="9">
        <v>37400</v>
      </c>
      <c r="C375" s="9">
        <f t="shared" si="38"/>
        <v>187</v>
      </c>
      <c r="D375" s="9"/>
      <c r="E375" s="7">
        <f t="shared" si="42"/>
        <v>2244</v>
      </c>
      <c r="F375" s="9">
        <v>40204</v>
      </c>
      <c r="G375" s="9">
        <f t="shared" si="39"/>
        <v>201.02</v>
      </c>
      <c r="H375" s="9"/>
      <c r="I375" s="7">
        <f t="shared" si="43"/>
        <v>2412.2399999999998</v>
      </c>
      <c r="J375" s="21">
        <f t="shared" si="40"/>
        <v>14.02000000000001</v>
      </c>
      <c r="K375" s="21">
        <f t="shared" si="41"/>
        <v>168.23999999999978</v>
      </c>
      <c r="L375" s="20">
        <f t="shared" si="44"/>
        <v>154.21999999999977</v>
      </c>
    </row>
    <row r="376" spans="1:12" ht="15" thickBot="1">
      <c r="A376" s="11">
        <v>53724</v>
      </c>
      <c r="B376" s="9">
        <v>37500</v>
      </c>
      <c r="C376" s="9">
        <f t="shared" si="38"/>
        <v>187.5</v>
      </c>
      <c r="D376" s="9"/>
      <c r="E376" s="7">
        <f t="shared" si="42"/>
        <v>2250</v>
      </c>
      <c r="F376" s="13">
        <v>40304</v>
      </c>
      <c r="G376" s="9">
        <f t="shared" si="39"/>
        <v>201.52</v>
      </c>
      <c r="H376" s="9"/>
      <c r="I376" s="7">
        <f t="shared" si="43"/>
        <v>2418.2399999999998</v>
      </c>
      <c r="J376" s="21">
        <f t="shared" si="40"/>
        <v>14.02000000000001</v>
      </c>
      <c r="K376" s="21">
        <f t="shared" si="41"/>
        <v>168.23999999999978</v>
      </c>
      <c r="L376" s="20">
        <f t="shared" si="44"/>
        <v>154.21999999999977</v>
      </c>
    </row>
    <row r="377" spans="1:12" ht="15" thickBot="1">
      <c r="A377" s="11">
        <v>53752</v>
      </c>
      <c r="B377" s="9">
        <v>37600</v>
      </c>
      <c r="C377" s="9">
        <f t="shared" si="38"/>
        <v>188</v>
      </c>
      <c r="D377" s="9"/>
      <c r="E377" s="7">
        <f t="shared" si="42"/>
        <v>2256</v>
      </c>
      <c r="F377" s="13">
        <v>40404</v>
      </c>
      <c r="G377" s="9">
        <f t="shared" si="39"/>
        <v>202.02</v>
      </c>
      <c r="H377" s="9"/>
      <c r="I377" s="7">
        <f t="shared" si="43"/>
        <v>2424.2399999999998</v>
      </c>
      <c r="J377" s="21">
        <f t="shared" si="40"/>
        <v>14.02000000000001</v>
      </c>
      <c r="K377" s="21">
        <f t="shared" si="41"/>
        <v>168.23999999999978</v>
      </c>
      <c r="L377" s="20">
        <f t="shared" si="44"/>
        <v>154.21999999999977</v>
      </c>
    </row>
    <row r="378" spans="1:12" ht="15" thickBot="1">
      <c r="A378" s="11">
        <v>53783</v>
      </c>
      <c r="B378" s="9">
        <v>37700</v>
      </c>
      <c r="C378" s="9">
        <f t="shared" si="38"/>
        <v>188.5</v>
      </c>
      <c r="D378" s="9"/>
      <c r="E378" s="7">
        <f t="shared" si="42"/>
        <v>2262</v>
      </c>
      <c r="F378" s="9">
        <v>40504</v>
      </c>
      <c r="G378" s="9">
        <f t="shared" si="39"/>
        <v>202.52</v>
      </c>
      <c r="H378" s="9"/>
      <c r="I378" s="7">
        <f t="shared" si="43"/>
        <v>2430.2399999999998</v>
      </c>
      <c r="J378" s="21">
        <f t="shared" si="40"/>
        <v>14.02000000000001</v>
      </c>
      <c r="K378" s="21">
        <f t="shared" si="41"/>
        <v>168.23999999999978</v>
      </c>
      <c r="L378" s="20">
        <f t="shared" si="44"/>
        <v>154.21999999999977</v>
      </c>
    </row>
    <row r="379" spans="1:12" ht="15" thickBot="1">
      <c r="A379" s="11">
        <v>53813</v>
      </c>
      <c r="B379" s="9">
        <v>37800</v>
      </c>
      <c r="C379" s="9">
        <f t="shared" si="38"/>
        <v>189</v>
      </c>
      <c r="D379" s="9"/>
      <c r="E379" s="7">
        <f t="shared" si="42"/>
        <v>2268</v>
      </c>
      <c r="F379" s="13">
        <v>40604</v>
      </c>
      <c r="G379" s="9">
        <f t="shared" si="39"/>
        <v>203.02</v>
      </c>
      <c r="H379" s="9"/>
      <c r="I379" s="7">
        <f t="shared" si="43"/>
        <v>2436.2399999999998</v>
      </c>
      <c r="J379" s="21">
        <f t="shared" si="40"/>
        <v>14.02000000000001</v>
      </c>
      <c r="K379" s="21">
        <f t="shared" si="41"/>
        <v>168.23999999999978</v>
      </c>
      <c r="L379" s="20">
        <f t="shared" si="44"/>
        <v>154.21999999999977</v>
      </c>
    </row>
    <row r="380" spans="1:12" ht="15" thickBot="1">
      <c r="A380" s="11">
        <v>53844</v>
      </c>
      <c r="B380" s="9">
        <v>37900</v>
      </c>
      <c r="C380" s="9">
        <f t="shared" si="38"/>
        <v>189.5</v>
      </c>
      <c r="D380" s="9"/>
      <c r="E380" s="7">
        <f t="shared" si="42"/>
        <v>2274</v>
      </c>
      <c r="F380" s="13">
        <v>40704</v>
      </c>
      <c r="G380" s="9">
        <f t="shared" si="39"/>
        <v>203.52</v>
      </c>
      <c r="H380" s="9"/>
      <c r="I380" s="7">
        <f t="shared" si="43"/>
        <v>2442.2399999999998</v>
      </c>
      <c r="J380" s="21">
        <f t="shared" si="40"/>
        <v>14.02000000000001</v>
      </c>
      <c r="K380" s="21">
        <f t="shared" si="41"/>
        <v>168.23999999999978</v>
      </c>
      <c r="L380" s="20">
        <f t="shared" si="44"/>
        <v>154.21999999999977</v>
      </c>
    </row>
    <row r="381" spans="1:12" ht="15" thickBot="1">
      <c r="A381" s="11">
        <v>53874</v>
      </c>
      <c r="B381" s="9">
        <v>38000</v>
      </c>
      <c r="C381" s="9">
        <f t="shared" si="38"/>
        <v>190</v>
      </c>
      <c r="D381" s="9"/>
      <c r="E381" s="7">
        <f t="shared" si="42"/>
        <v>2280</v>
      </c>
      <c r="F381" s="9">
        <v>40804</v>
      </c>
      <c r="G381" s="9">
        <f t="shared" si="39"/>
        <v>204.02</v>
      </c>
      <c r="H381" s="9"/>
      <c r="I381" s="7">
        <f t="shared" si="43"/>
        <v>2448.2399999999998</v>
      </c>
      <c r="J381" s="21">
        <f t="shared" si="40"/>
        <v>14.02000000000001</v>
      </c>
      <c r="K381" s="21">
        <f t="shared" si="41"/>
        <v>168.23999999999978</v>
      </c>
      <c r="L381" s="20">
        <f t="shared" si="44"/>
        <v>154.21999999999977</v>
      </c>
    </row>
    <row r="382" spans="1:12" ht="15" thickBot="1">
      <c r="A382" s="11">
        <v>53905</v>
      </c>
      <c r="B382" s="9">
        <v>38100</v>
      </c>
      <c r="C382" s="9">
        <f t="shared" si="38"/>
        <v>190.5</v>
      </c>
      <c r="D382" s="9"/>
      <c r="E382" s="7">
        <f t="shared" si="42"/>
        <v>2286</v>
      </c>
      <c r="F382" s="13">
        <v>40904</v>
      </c>
      <c r="G382" s="9">
        <f t="shared" si="39"/>
        <v>204.52</v>
      </c>
      <c r="H382" s="9"/>
      <c r="I382" s="7">
        <f t="shared" si="43"/>
        <v>2454.2399999999998</v>
      </c>
      <c r="J382" s="21">
        <f t="shared" si="40"/>
        <v>14.02000000000001</v>
      </c>
      <c r="K382" s="21">
        <f t="shared" si="41"/>
        <v>168.23999999999978</v>
      </c>
      <c r="L382" s="20">
        <f t="shared" si="44"/>
        <v>154.21999999999977</v>
      </c>
    </row>
    <row r="383" spans="1:12" ht="15" thickBot="1">
      <c r="A383" s="11">
        <v>53936</v>
      </c>
      <c r="B383" s="9">
        <v>38200</v>
      </c>
      <c r="C383" s="9">
        <f t="shared" si="38"/>
        <v>191</v>
      </c>
      <c r="D383" s="9"/>
      <c r="E383" s="7">
        <f t="shared" si="42"/>
        <v>2292</v>
      </c>
      <c r="F383" s="13">
        <v>41004</v>
      </c>
      <c r="G383" s="9">
        <f t="shared" si="39"/>
        <v>205.02</v>
      </c>
      <c r="H383" s="9"/>
      <c r="I383" s="7">
        <f t="shared" si="43"/>
        <v>2460.2399999999998</v>
      </c>
      <c r="J383" s="21">
        <f t="shared" si="40"/>
        <v>14.02000000000001</v>
      </c>
      <c r="K383" s="21">
        <f t="shared" si="41"/>
        <v>168.23999999999978</v>
      </c>
      <c r="L383" s="20">
        <f t="shared" si="44"/>
        <v>154.21999999999977</v>
      </c>
    </row>
    <row r="384" spans="1:12" ht="15" thickBot="1">
      <c r="A384" s="11">
        <v>53966</v>
      </c>
      <c r="B384" s="9">
        <v>38300</v>
      </c>
      <c r="C384" s="9">
        <f t="shared" si="38"/>
        <v>191.5</v>
      </c>
      <c r="D384" s="9"/>
      <c r="E384" s="7">
        <f t="shared" si="42"/>
        <v>2298</v>
      </c>
      <c r="F384" s="9">
        <v>41104</v>
      </c>
      <c r="G384" s="9">
        <f t="shared" si="39"/>
        <v>205.52</v>
      </c>
      <c r="H384" s="9"/>
      <c r="I384" s="7">
        <f t="shared" si="43"/>
        <v>2466.2399999999998</v>
      </c>
      <c r="J384" s="21">
        <f t="shared" si="40"/>
        <v>14.02000000000001</v>
      </c>
      <c r="K384" s="21">
        <f t="shared" si="41"/>
        <v>168.23999999999978</v>
      </c>
      <c r="L384" s="20">
        <f t="shared" si="44"/>
        <v>154.21999999999977</v>
      </c>
    </row>
    <row r="385" spans="1:12" ht="15" thickBot="1">
      <c r="A385" s="11">
        <v>53997</v>
      </c>
      <c r="B385" s="9">
        <v>38400</v>
      </c>
      <c r="C385" s="9">
        <f t="shared" si="38"/>
        <v>192</v>
      </c>
      <c r="D385" s="9"/>
      <c r="E385" s="7">
        <f t="shared" si="42"/>
        <v>2304</v>
      </c>
      <c r="F385" s="13">
        <v>41204</v>
      </c>
      <c r="G385" s="9">
        <f t="shared" si="39"/>
        <v>206.02</v>
      </c>
      <c r="H385" s="9"/>
      <c r="I385" s="7">
        <f t="shared" si="43"/>
        <v>2472.2399999999998</v>
      </c>
      <c r="J385" s="21">
        <f t="shared" si="40"/>
        <v>14.02000000000001</v>
      </c>
      <c r="K385" s="21">
        <f t="shared" si="41"/>
        <v>168.23999999999978</v>
      </c>
      <c r="L385" s="20">
        <f t="shared" si="44"/>
        <v>154.21999999999977</v>
      </c>
    </row>
    <row r="386" spans="1:12" ht="15" thickBot="1">
      <c r="A386" s="11">
        <v>54027</v>
      </c>
      <c r="B386" s="9">
        <v>38500</v>
      </c>
      <c r="C386" s="9">
        <f t="shared" ref="C386:C414" si="45">B386*0.5/100</f>
        <v>192.5</v>
      </c>
      <c r="D386" s="9"/>
      <c r="E386" s="7">
        <f t="shared" si="42"/>
        <v>2310</v>
      </c>
      <c r="F386" s="13">
        <v>41304</v>
      </c>
      <c r="G386" s="9">
        <f t="shared" si="39"/>
        <v>206.52</v>
      </c>
      <c r="H386" s="9"/>
      <c r="I386" s="7">
        <f t="shared" si="43"/>
        <v>2478.2399999999998</v>
      </c>
      <c r="J386" s="21">
        <f t="shared" si="40"/>
        <v>14.02000000000001</v>
      </c>
      <c r="K386" s="21">
        <f t="shared" si="41"/>
        <v>168.23999999999978</v>
      </c>
      <c r="L386" s="20">
        <f t="shared" si="44"/>
        <v>154.21999999999977</v>
      </c>
    </row>
    <row r="387" spans="1:12" ht="15" thickBot="1">
      <c r="A387" s="11">
        <v>54058</v>
      </c>
      <c r="B387" s="9">
        <v>38600</v>
      </c>
      <c r="C387" s="9">
        <f t="shared" si="45"/>
        <v>193</v>
      </c>
      <c r="D387" s="9"/>
      <c r="E387" s="7">
        <f t="shared" si="42"/>
        <v>2316</v>
      </c>
      <c r="F387" s="9">
        <v>41404</v>
      </c>
      <c r="G387" s="9">
        <f t="shared" ref="G387:G414" si="46">F387*0.5/100</f>
        <v>207.02</v>
      </c>
      <c r="H387" s="9"/>
      <c r="I387" s="7">
        <f t="shared" si="43"/>
        <v>2484.2399999999998</v>
      </c>
      <c r="J387" s="21">
        <f t="shared" ref="J387:J414" si="47">G387-C387</f>
        <v>14.02000000000001</v>
      </c>
      <c r="K387" s="21">
        <f t="shared" ref="K387:K414" si="48">I387-E387</f>
        <v>168.23999999999978</v>
      </c>
      <c r="L387" s="20">
        <f t="shared" si="44"/>
        <v>154.21999999999977</v>
      </c>
    </row>
    <row r="388" spans="1:12" ht="15" thickBot="1">
      <c r="A388" s="11">
        <v>54089</v>
      </c>
      <c r="B388" s="9">
        <v>38700</v>
      </c>
      <c r="C388" s="9">
        <f t="shared" si="45"/>
        <v>193.5</v>
      </c>
      <c r="D388" s="9"/>
      <c r="E388" s="7">
        <f t="shared" si="42"/>
        <v>2322</v>
      </c>
      <c r="F388" s="13">
        <v>41504</v>
      </c>
      <c r="G388" s="9">
        <f t="shared" si="46"/>
        <v>207.52</v>
      </c>
      <c r="H388" s="9"/>
      <c r="I388" s="7">
        <f t="shared" si="43"/>
        <v>2490.2399999999998</v>
      </c>
      <c r="J388" s="21">
        <f t="shared" si="47"/>
        <v>14.02000000000001</v>
      </c>
      <c r="K388" s="21">
        <f t="shared" si="48"/>
        <v>168.23999999999978</v>
      </c>
      <c r="L388" s="20">
        <f t="shared" si="44"/>
        <v>154.21999999999977</v>
      </c>
    </row>
    <row r="389" spans="1:12" ht="15" thickBot="1">
      <c r="A389" s="11">
        <v>54118</v>
      </c>
      <c r="B389" s="9">
        <v>38800</v>
      </c>
      <c r="C389" s="9">
        <f t="shared" si="45"/>
        <v>194</v>
      </c>
      <c r="D389" s="9"/>
      <c r="E389" s="7">
        <f t="shared" si="42"/>
        <v>2328</v>
      </c>
      <c r="F389" s="13">
        <v>41604</v>
      </c>
      <c r="G389" s="9">
        <f t="shared" si="46"/>
        <v>208.02</v>
      </c>
      <c r="H389" s="9"/>
      <c r="I389" s="7">
        <f t="shared" si="43"/>
        <v>2496.2399999999998</v>
      </c>
      <c r="J389" s="21">
        <f t="shared" si="47"/>
        <v>14.02000000000001</v>
      </c>
      <c r="K389" s="21">
        <f t="shared" si="48"/>
        <v>168.23999999999978</v>
      </c>
      <c r="L389" s="20">
        <f t="shared" si="44"/>
        <v>154.21999999999977</v>
      </c>
    </row>
    <row r="390" spans="1:12" ht="15" thickBot="1">
      <c r="A390" s="11">
        <v>54149</v>
      </c>
      <c r="B390" s="9">
        <v>38900</v>
      </c>
      <c r="C390" s="9">
        <f t="shared" si="45"/>
        <v>194.5</v>
      </c>
      <c r="D390" s="9"/>
      <c r="E390" s="7">
        <f t="shared" ref="E390:E414" si="49">6*B390/100</f>
        <v>2334</v>
      </c>
      <c r="F390" s="9">
        <v>41704</v>
      </c>
      <c r="G390" s="9">
        <f t="shared" si="46"/>
        <v>208.52</v>
      </c>
      <c r="H390" s="9"/>
      <c r="I390" s="7">
        <f t="shared" ref="I390:I414" si="50">6*F390/100</f>
        <v>2502.2399999999998</v>
      </c>
      <c r="J390" s="21">
        <f t="shared" si="47"/>
        <v>14.02000000000001</v>
      </c>
      <c r="K390" s="21">
        <f t="shared" si="48"/>
        <v>168.23999999999978</v>
      </c>
      <c r="L390" s="20">
        <f t="shared" si="44"/>
        <v>154.21999999999977</v>
      </c>
    </row>
    <row r="391" spans="1:12" ht="15" thickBot="1">
      <c r="A391" s="11">
        <v>54179</v>
      </c>
      <c r="B391" s="9">
        <v>39000</v>
      </c>
      <c r="C391" s="9">
        <f t="shared" si="45"/>
        <v>195</v>
      </c>
      <c r="D391" s="9"/>
      <c r="E391" s="7">
        <f t="shared" si="49"/>
        <v>2340</v>
      </c>
      <c r="F391" s="13">
        <v>41804</v>
      </c>
      <c r="G391" s="9">
        <f t="shared" si="46"/>
        <v>209.02</v>
      </c>
      <c r="H391" s="9"/>
      <c r="I391" s="7">
        <f t="shared" si="50"/>
        <v>2508.2399999999998</v>
      </c>
      <c r="J391" s="21">
        <f t="shared" si="47"/>
        <v>14.02000000000001</v>
      </c>
      <c r="K391" s="21">
        <f t="shared" si="48"/>
        <v>168.23999999999978</v>
      </c>
      <c r="L391" s="20">
        <f t="shared" si="44"/>
        <v>154.21999999999977</v>
      </c>
    </row>
    <row r="392" spans="1:12" ht="15" thickBot="1">
      <c r="A392" s="11">
        <v>54210</v>
      </c>
      <c r="B392" s="9">
        <v>39100</v>
      </c>
      <c r="C392" s="9">
        <f t="shared" si="45"/>
        <v>195.5</v>
      </c>
      <c r="D392" s="9"/>
      <c r="E392" s="7">
        <f t="shared" si="49"/>
        <v>2346</v>
      </c>
      <c r="F392" s="13">
        <v>41904</v>
      </c>
      <c r="G392" s="9">
        <f t="shared" si="46"/>
        <v>209.52</v>
      </c>
      <c r="H392" s="9"/>
      <c r="I392" s="7">
        <f t="shared" si="50"/>
        <v>2514.2399999999998</v>
      </c>
      <c r="J392" s="21">
        <f t="shared" si="47"/>
        <v>14.02000000000001</v>
      </c>
      <c r="K392" s="21">
        <f t="shared" si="48"/>
        <v>168.23999999999978</v>
      </c>
      <c r="L392" s="20">
        <f t="shared" si="44"/>
        <v>154.21999999999977</v>
      </c>
    </row>
    <row r="393" spans="1:12" ht="15" thickBot="1">
      <c r="A393" s="11">
        <v>54240</v>
      </c>
      <c r="B393" s="9">
        <v>39200</v>
      </c>
      <c r="C393" s="9">
        <f t="shared" si="45"/>
        <v>196</v>
      </c>
      <c r="D393" s="9"/>
      <c r="E393" s="7">
        <f t="shared" si="49"/>
        <v>2352</v>
      </c>
      <c r="F393" s="9">
        <v>42004</v>
      </c>
      <c r="G393" s="9">
        <f t="shared" si="46"/>
        <v>210.02</v>
      </c>
      <c r="H393" s="9"/>
      <c r="I393" s="7">
        <f t="shared" si="50"/>
        <v>2520.2399999999998</v>
      </c>
      <c r="J393" s="21">
        <f t="shared" si="47"/>
        <v>14.02000000000001</v>
      </c>
      <c r="K393" s="21">
        <f t="shared" si="48"/>
        <v>168.23999999999978</v>
      </c>
      <c r="L393" s="20">
        <f t="shared" si="44"/>
        <v>154.21999999999977</v>
      </c>
    </row>
    <row r="394" spans="1:12" ht="15" thickBot="1">
      <c r="A394" s="11">
        <v>54271</v>
      </c>
      <c r="B394" s="9">
        <v>39300</v>
      </c>
      <c r="C394" s="9">
        <f t="shared" si="45"/>
        <v>196.5</v>
      </c>
      <c r="D394" s="9"/>
      <c r="E394" s="7">
        <f t="shared" si="49"/>
        <v>2358</v>
      </c>
      <c r="F394" s="13">
        <v>42104</v>
      </c>
      <c r="G394" s="9">
        <f t="shared" si="46"/>
        <v>210.52</v>
      </c>
      <c r="H394" s="9"/>
      <c r="I394" s="7">
        <f t="shared" si="50"/>
        <v>2526.2399999999998</v>
      </c>
      <c r="J394" s="21">
        <f t="shared" si="47"/>
        <v>14.02000000000001</v>
      </c>
      <c r="K394" s="21">
        <f t="shared" si="48"/>
        <v>168.23999999999978</v>
      </c>
      <c r="L394" s="20">
        <f t="shared" si="44"/>
        <v>154.21999999999977</v>
      </c>
    </row>
    <row r="395" spans="1:12" ht="15" thickBot="1">
      <c r="A395" s="11">
        <v>54302</v>
      </c>
      <c r="B395" s="9">
        <v>39400</v>
      </c>
      <c r="C395" s="9">
        <f t="shared" si="45"/>
        <v>197</v>
      </c>
      <c r="D395" s="9"/>
      <c r="E395" s="7">
        <f t="shared" si="49"/>
        <v>2364</v>
      </c>
      <c r="F395" s="13">
        <v>42204</v>
      </c>
      <c r="G395" s="9">
        <f t="shared" si="46"/>
        <v>211.02</v>
      </c>
      <c r="H395" s="9"/>
      <c r="I395" s="7">
        <f t="shared" si="50"/>
        <v>2532.2399999999998</v>
      </c>
      <c r="J395" s="21">
        <f t="shared" si="47"/>
        <v>14.02000000000001</v>
      </c>
      <c r="K395" s="21">
        <f t="shared" si="48"/>
        <v>168.23999999999978</v>
      </c>
      <c r="L395" s="20">
        <f t="shared" si="44"/>
        <v>154.21999999999977</v>
      </c>
    </row>
    <row r="396" spans="1:12" ht="15" thickBot="1">
      <c r="A396" s="11">
        <v>54332</v>
      </c>
      <c r="B396" s="9">
        <v>39500</v>
      </c>
      <c r="C396" s="9">
        <f t="shared" si="45"/>
        <v>197.5</v>
      </c>
      <c r="D396" s="9"/>
      <c r="E396" s="7">
        <f t="shared" si="49"/>
        <v>2370</v>
      </c>
      <c r="F396" s="9">
        <v>42304</v>
      </c>
      <c r="G396" s="9">
        <f t="shared" si="46"/>
        <v>211.52</v>
      </c>
      <c r="H396" s="9"/>
      <c r="I396" s="7">
        <f t="shared" si="50"/>
        <v>2538.2399999999998</v>
      </c>
      <c r="J396" s="21">
        <f t="shared" si="47"/>
        <v>14.02000000000001</v>
      </c>
      <c r="K396" s="21">
        <f t="shared" si="48"/>
        <v>168.23999999999978</v>
      </c>
      <c r="L396" s="20">
        <f t="shared" si="44"/>
        <v>154.21999999999977</v>
      </c>
    </row>
    <row r="397" spans="1:12" ht="15" thickBot="1">
      <c r="A397" s="11">
        <v>54363</v>
      </c>
      <c r="B397" s="9">
        <v>39600</v>
      </c>
      <c r="C397" s="9">
        <f t="shared" si="45"/>
        <v>198</v>
      </c>
      <c r="D397" s="9"/>
      <c r="E397" s="7">
        <f t="shared" si="49"/>
        <v>2376</v>
      </c>
      <c r="F397" s="13">
        <v>42404</v>
      </c>
      <c r="G397" s="9">
        <f t="shared" si="46"/>
        <v>212.02</v>
      </c>
      <c r="H397" s="9"/>
      <c r="I397" s="7">
        <f t="shared" si="50"/>
        <v>2544.2399999999998</v>
      </c>
      <c r="J397" s="21">
        <f t="shared" si="47"/>
        <v>14.02000000000001</v>
      </c>
      <c r="K397" s="21">
        <f t="shared" si="48"/>
        <v>168.23999999999978</v>
      </c>
      <c r="L397" s="20">
        <f t="shared" si="44"/>
        <v>154.21999999999977</v>
      </c>
    </row>
    <row r="398" spans="1:12" ht="15" thickBot="1">
      <c r="A398" s="11">
        <v>54393</v>
      </c>
      <c r="B398" s="9">
        <v>39700</v>
      </c>
      <c r="C398" s="9">
        <f t="shared" si="45"/>
        <v>198.5</v>
      </c>
      <c r="D398" s="9"/>
      <c r="E398" s="7">
        <f t="shared" si="49"/>
        <v>2382</v>
      </c>
      <c r="F398" s="13">
        <v>42504</v>
      </c>
      <c r="G398" s="9">
        <f t="shared" si="46"/>
        <v>212.52</v>
      </c>
      <c r="H398" s="9"/>
      <c r="I398" s="7">
        <f t="shared" si="50"/>
        <v>2550.2399999999998</v>
      </c>
      <c r="J398" s="21">
        <f t="shared" si="47"/>
        <v>14.02000000000001</v>
      </c>
      <c r="K398" s="21">
        <f t="shared" si="48"/>
        <v>168.23999999999978</v>
      </c>
      <c r="L398" s="20">
        <f t="shared" si="44"/>
        <v>154.21999999999977</v>
      </c>
    </row>
    <row r="399" spans="1:12" ht="15" thickBot="1">
      <c r="A399" s="11">
        <v>54424</v>
      </c>
      <c r="B399" s="9">
        <v>39800</v>
      </c>
      <c r="C399" s="9">
        <f t="shared" si="45"/>
        <v>199</v>
      </c>
      <c r="D399" s="9"/>
      <c r="E399" s="7">
        <f t="shared" si="49"/>
        <v>2388</v>
      </c>
      <c r="F399" s="9">
        <v>42604</v>
      </c>
      <c r="G399" s="9">
        <f t="shared" si="46"/>
        <v>213.02</v>
      </c>
      <c r="H399" s="9"/>
      <c r="I399" s="7">
        <f t="shared" si="50"/>
        <v>2556.2399999999998</v>
      </c>
      <c r="J399" s="21">
        <f t="shared" si="47"/>
        <v>14.02000000000001</v>
      </c>
      <c r="K399" s="21">
        <f t="shared" si="48"/>
        <v>168.23999999999978</v>
      </c>
      <c r="L399" s="20">
        <f t="shared" si="44"/>
        <v>154.21999999999977</v>
      </c>
    </row>
    <row r="400" spans="1:12" ht="15" thickBot="1">
      <c r="A400" s="11">
        <v>54455</v>
      </c>
      <c r="B400" s="9">
        <v>39900</v>
      </c>
      <c r="C400" s="9">
        <f t="shared" si="45"/>
        <v>199.5</v>
      </c>
      <c r="D400" s="9"/>
      <c r="E400" s="7">
        <f t="shared" si="49"/>
        <v>2394</v>
      </c>
      <c r="F400" s="13">
        <v>42704</v>
      </c>
      <c r="G400" s="9">
        <f t="shared" si="46"/>
        <v>213.52</v>
      </c>
      <c r="H400" s="9"/>
      <c r="I400" s="7">
        <f t="shared" si="50"/>
        <v>2562.2399999999998</v>
      </c>
      <c r="J400" s="21">
        <f t="shared" si="47"/>
        <v>14.02000000000001</v>
      </c>
      <c r="K400" s="21">
        <f t="shared" si="48"/>
        <v>168.23999999999978</v>
      </c>
      <c r="L400" s="20">
        <f t="shared" si="44"/>
        <v>154.21999999999977</v>
      </c>
    </row>
    <row r="401" spans="1:12" ht="15" thickBot="1">
      <c r="A401" s="11">
        <v>54483</v>
      </c>
      <c r="B401" s="9">
        <v>40000</v>
      </c>
      <c r="C401" s="9">
        <f t="shared" si="45"/>
        <v>200</v>
      </c>
      <c r="D401" s="9"/>
      <c r="E401" s="7">
        <f t="shared" si="49"/>
        <v>2400</v>
      </c>
      <c r="F401" s="13">
        <v>42804</v>
      </c>
      <c r="G401" s="9">
        <f t="shared" si="46"/>
        <v>214.02</v>
      </c>
      <c r="H401" s="9"/>
      <c r="I401" s="7">
        <f t="shared" si="50"/>
        <v>2568.2399999999998</v>
      </c>
      <c r="J401" s="21">
        <f t="shared" si="47"/>
        <v>14.02000000000001</v>
      </c>
      <c r="K401" s="21">
        <f t="shared" si="48"/>
        <v>168.23999999999978</v>
      </c>
      <c r="L401" s="20">
        <f t="shared" si="44"/>
        <v>154.21999999999977</v>
      </c>
    </row>
    <row r="402" spans="1:12" ht="15" thickBot="1">
      <c r="A402" s="11">
        <v>54514</v>
      </c>
      <c r="B402" s="9">
        <v>40100</v>
      </c>
      <c r="C402" s="9">
        <f t="shared" si="45"/>
        <v>200.5</v>
      </c>
      <c r="D402" s="9"/>
      <c r="E402" s="7">
        <f t="shared" si="49"/>
        <v>2406</v>
      </c>
      <c r="F402" s="9">
        <v>42904</v>
      </c>
      <c r="G402" s="9">
        <f t="shared" si="46"/>
        <v>214.52</v>
      </c>
      <c r="H402" s="9"/>
      <c r="I402" s="7">
        <f t="shared" si="50"/>
        <v>2574.2399999999998</v>
      </c>
      <c r="J402" s="21">
        <f t="shared" si="47"/>
        <v>14.02000000000001</v>
      </c>
      <c r="K402" s="21">
        <f t="shared" si="48"/>
        <v>168.23999999999978</v>
      </c>
      <c r="L402" s="20">
        <f t="shared" si="44"/>
        <v>154.21999999999977</v>
      </c>
    </row>
    <row r="403" spans="1:12" ht="15" thickBot="1">
      <c r="A403" s="11">
        <v>54544</v>
      </c>
      <c r="B403" s="9">
        <v>40200</v>
      </c>
      <c r="C403" s="9">
        <f t="shared" si="45"/>
        <v>201</v>
      </c>
      <c r="D403" s="9"/>
      <c r="E403" s="7">
        <f t="shared" si="49"/>
        <v>2412</v>
      </c>
      <c r="F403" s="13">
        <v>43004</v>
      </c>
      <c r="G403" s="9">
        <f t="shared" si="46"/>
        <v>215.02</v>
      </c>
      <c r="H403" s="9"/>
      <c r="I403" s="7">
        <f t="shared" si="50"/>
        <v>2580.2399999999998</v>
      </c>
      <c r="J403" s="21">
        <f t="shared" si="47"/>
        <v>14.02000000000001</v>
      </c>
      <c r="K403" s="21">
        <f t="shared" si="48"/>
        <v>168.23999999999978</v>
      </c>
      <c r="L403" s="20">
        <f t="shared" si="44"/>
        <v>154.21999999999977</v>
      </c>
    </row>
    <row r="404" spans="1:12" ht="15" thickBot="1">
      <c r="A404" s="11">
        <v>54575</v>
      </c>
      <c r="B404" s="9">
        <v>40300</v>
      </c>
      <c r="C404" s="9">
        <f t="shared" si="45"/>
        <v>201.5</v>
      </c>
      <c r="D404" s="9"/>
      <c r="E404" s="7">
        <f t="shared" si="49"/>
        <v>2418</v>
      </c>
      <c r="F404" s="13">
        <v>43104</v>
      </c>
      <c r="G404" s="9">
        <f t="shared" si="46"/>
        <v>215.52</v>
      </c>
      <c r="H404" s="9"/>
      <c r="I404" s="7">
        <f t="shared" si="50"/>
        <v>2586.2399999999998</v>
      </c>
      <c r="J404" s="21">
        <f t="shared" si="47"/>
        <v>14.02000000000001</v>
      </c>
      <c r="K404" s="21">
        <f t="shared" si="48"/>
        <v>168.23999999999978</v>
      </c>
      <c r="L404" s="20">
        <f t="shared" si="44"/>
        <v>154.21999999999977</v>
      </c>
    </row>
    <row r="405" spans="1:12" ht="15" thickBot="1">
      <c r="A405" s="11">
        <v>54605</v>
      </c>
      <c r="B405" s="9">
        <v>40400</v>
      </c>
      <c r="C405" s="9">
        <f t="shared" si="45"/>
        <v>202</v>
      </c>
      <c r="D405" s="9"/>
      <c r="E405" s="7">
        <f t="shared" si="49"/>
        <v>2424</v>
      </c>
      <c r="F405" s="9">
        <v>43204</v>
      </c>
      <c r="G405" s="9">
        <f t="shared" si="46"/>
        <v>216.02</v>
      </c>
      <c r="H405" s="9"/>
      <c r="I405" s="7">
        <f t="shared" si="50"/>
        <v>2592.2399999999998</v>
      </c>
      <c r="J405" s="21">
        <f t="shared" si="47"/>
        <v>14.02000000000001</v>
      </c>
      <c r="K405" s="21">
        <f t="shared" si="48"/>
        <v>168.23999999999978</v>
      </c>
      <c r="L405" s="20">
        <f t="shared" si="44"/>
        <v>154.21999999999977</v>
      </c>
    </row>
    <row r="406" spans="1:12" ht="15" thickBot="1">
      <c r="A406" s="11">
        <v>54636</v>
      </c>
      <c r="B406" s="9">
        <v>40500</v>
      </c>
      <c r="C406" s="9">
        <f t="shared" si="45"/>
        <v>202.5</v>
      </c>
      <c r="D406" s="9"/>
      <c r="E406" s="7">
        <f t="shared" si="49"/>
        <v>2430</v>
      </c>
      <c r="F406" s="13">
        <v>43304</v>
      </c>
      <c r="G406" s="9">
        <f t="shared" si="46"/>
        <v>216.52</v>
      </c>
      <c r="H406" s="9"/>
      <c r="I406" s="7">
        <f t="shared" si="50"/>
        <v>2598.2399999999998</v>
      </c>
      <c r="J406" s="21">
        <f t="shared" si="47"/>
        <v>14.02000000000001</v>
      </c>
      <c r="K406" s="21">
        <f t="shared" si="48"/>
        <v>168.23999999999978</v>
      </c>
      <c r="L406" s="20">
        <f t="shared" si="44"/>
        <v>154.21999999999977</v>
      </c>
    </row>
    <row r="407" spans="1:12" ht="15" thickBot="1">
      <c r="A407" s="11">
        <v>54667</v>
      </c>
      <c r="B407" s="9">
        <v>40600</v>
      </c>
      <c r="C407" s="9">
        <f t="shared" si="45"/>
        <v>203</v>
      </c>
      <c r="D407" s="9"/>
      <c r="E407" s="7">
        <f t="shared" si="49"/>
        <v>2436</v>
      </c>
      <c r="F407" s="13">
        <v>43404</v>
      </c>
      <c r="G407" s="9">
        <f t="shared" si="46"/>
        <v>217.02</v>
      </c>
      <c r="H407" s="9"/>
      <c r="I407" s="7">
        <f t="shared" si="50"/>
        <v>2604.2399999999998</v>
      </c>
      <c r="J407" s="21">
        <f t="shared" si="47"/>
        <v>14.02000000000001</v>
      </c>
      <c r="K407" s="21">
        <f t="shared" si="48"/>
        <v>168.23999999999978</v>
      </c>
      <c r="L407" s="20">
        <f t="shared" si="44"/>
        <v>154.21999999999977</v>
      </c>
    </row>
    <row r="408" spans="1:12" ht="15" thickBot="1">
      <c r="A408" s="11">
        <v>54697</v>
      </c>
      <c r="B408" s="9">
        <v>40700</v>
      </c>
      <c r="C408" s="9">
        <f t="shared" si="45"/>
        <v>203.5</v>
      </c>
      <c r="D408" s="9"/>
      <c r="E408" s="7">
        <f t="shared" si="49"/>
        <v>2442</v>
      </c>
      <c r="F408" s="9">
        <v>43504</v>
      </c>
      <c r="G408" s="9">
        <f t="shared" si="46"/>
        <v>217.52</v>
      </c>
      <c r="H408" s="9"/>
      <c r="I408" s="7">
        <f t="shared" si="50"/>
        <v>2610.2399999999998</v>
      </c>
      <c r="J408" s="21">
        <f t="shared" si="47"/>
        <v>14.02000000000001</v>
      </c>
      <c r="K408" s="21">
        <f t="shared" si="48"/>
        <v>168.23999999999978</v>
      </c>
      <c r="L408" s="20">
        <f t="shared" si="44"/>
        <v>154.21999999999977</v>
      </c>
    </row>
    <row r="409" spans="1:12" ht="15" thickBot="1">
      <c r="A409" s="11">
        <v>54728</v>
      </c>
      <c r="B409" s="9">
        <v>40800</v>
      </c>
      <c r="C409" s="9">
        <f t="shared" si="45"/>
        <v>204</v>
      </c>
      <c r="D409" s="9"/>
      <c r="E409" s="7">
        <f t="shared" si="49"/>
        <v>2448</v>
      </c>
      <c r="F409" s="13">
        <v>43604</v>
      </c>
      <c r="G409" s="9">
        <f t="shared" si="46"/>
        <v>218.02</v>
      </c>
      <c r="H409" s="9"/>
      <c r="I409" s="7">
        <f t="shared" si="50"/>
        <v>2616.2399999999998</v>
      </c>
      <c r="J409" s="21">
        <f t="shared" si="47"/>
        <v>14.02000000000001</v>
      </c>
      <c r="K409" s="21">
        <f t="shared" si="48"/>
        <v>168.23999999999978</v>
      </c>
      <c r="L409" s="20">
        <f t="shared" si="44"/>
        <v>154.21999999999977</v>
      </c>
    </row>
    <row r="410" spans="1:12" ht="15" thickBot="1">
      <c r="A410" s="11">
        <v>54758</v>
      </c>
      <c r="B410" s="9">
        <v>40900</v>
      </c>
      <c r="C410" s="9">
        <f t="shared" si="45"/>
        <v>204.5</v>
      </c>
      <c r="D410" s="9"/>
      <c r="E410" s="7">
        <f t="shared" si="49"/>
        <v>2454</v>
      </c>
      <c r="F410" s="13">
        <v>43704</v>
      </c>
      <c r="G410" s="9">
        <f t="shared" si="46"/>
        <v>218.52</v>
      </c>
      <c r="H410" s="9"/>
      <c r="I410" s="7">
        <f t="shared" si="50"/>
        <v>2622.24</v>
      </c>
      <c r="J410" s="21">
        <f t="shared" si="47"/>
        <v>14.02000000000001</v>
      </c>
      <c r="K410" s="21">
        <f t="shared" si="48"/>
        <v>168.23999999999978</v>
      </c>
      <c r="L410" s="20">
        <f t="shared" si="44"/>
        <v>154.21999999999977</v>
      </c>
    </row>
    <row r="411" spans="1:12" ht="15" thickBot="1">
      <c r="A411" s="11">
        <v>54789</v>
      </c>
      <c r="B411" s="9">
        <v>41000</v>
      </c>
      <c r="C411" s="9">
        <f t="shared" si="45"/>
        <v>205</v>
      </c>
      <c r="D411" s="9"/>
      <c r="E411" s="7">
        <f t="shared" si="49"/>
        <v>2460</v>
      </c>
      <c r="F411" s="9">
        <v>43804</v>
      </c>
      <c r="G411" s="9">
        <f t="shared" si="46"/>
        <v>219.02</v>
      </c>
      <c r="H411" s="9"/>
      <c r="I411" s="7">
        <f t="shared" si="50"/>
        <v>2628.24</v>
      </c>
      <c r="J411" s="21">
        <f t="shared" si="47"/>
        <v>14.02000000000001</v>
      </c>
      <c r="K411" s="21">
        <f t="shared" si="48"/>
        <v>168.23999999999978</v>
      </c>
      <c r="L411" s="20">
        <f t="shared" si="44"/>
        <v>154.21999999999977</v>
      </c>
    </row>
    <row r="412" spans="1:12" ht="15" thickBot="1">
      <c r="A412" s="11">
        <v>54820</v>
      </c>
      <c r="B412" s="9">
        <v>41100</v>
      </c>
      <c r="C412" s="9">
        <f t="shared" si="45"/>
        <v>205.5</v>
      </c>
      <c r="D412" s="9"/>
      <c r="E412" s="7">
        <f t="shared" si="49"/>
        <v>2466</v>
      </c>
      <c r="F412" s="13">
        <v>43904</v>
      </c>
      <c r="G412" s="9">
        <f t="shared" si="46"/>
        <v>219.52</v>
      </c>
      <c r="H412" s="9"/>
      <c r="I412" s="7">
        <f t="shared" si="50"/>
        <v>2634.24</v>
      </c>
      <c r="J412" s="21">
        <f t="shared" si="47"/>
        <v>14.02000000000001</v>
      </c>
      <c r="K412" s="21">
        <f t="shared" si="48"/>
        <v>168.23999999999978</v>
      </c>
      <c r="L412" s="20">
        <f t="shared" si="44"/>
        <v>154.21999999999977</v>
      </c>
    </row>
    <row r="413" spans="1:12" ht="15" thickBot="1">
      <c r="A413" s="11">
        <v>54848</v>
      </c>
      <c r="B413" s="9">
        <v>41200</v>
      </c>
      <c r="C413" s="9">
        <f t="shared" si="45"/>
        <v>206</v>
      </c>
      <c r="D413" s="9"/>
      <c r="E413" s="7">
        <f t="shared" si="49"/>
        <v>2472</v>
      </c>
      <c r="F413" s="13">
        <v>44004</v>
      </c>
      <c r="G413" s="9">
        <f t="shared" si="46"/>
        <v>220.02</v>
      </c>
      <c r="H413" s="9"/>
      <c r="I413" s="7">
        <f t="shared" si="50"/>
        <v>2640.24</v>
      </c>
      <c r="J413" s="21">
        <f t="shared" si="47"/>
        <v>14.02000000000001</v>
      </c>
      <c r="K413" s="21">
        <f t="shared" si="48"/>
        <v>168.23999999999978</v>
      </c>
      <c r="L413" s="20">
        <f t="shared" si="44"/>
        <v>154.21999999999977</v>
      </c>
    </row>
    <row r="414" spans="1:12" ht="15" thickBot="1">
      <c r="A414" s="11">
        <v>54879</v>
      </c>
      <c r="B414" s="13">
        <v>41300</v>
      </c>
      <c r="C414" s="9">
        <f t="shared" si="45"/>
        <v>206.5</v>
      </c>
      <c r="D414" s="9"/>
      <c r="E414" s="7">
        <f t="shared" si="49"/>
        <v>2478</v>
      </c>
      <c r="F414" s="9">
        <v>44104</v>
      </c>
      <c r="G414" s="9">
        <f t="shared" si="46"/>
        <v>220.52</v>
      </c>
      <c r="H414" s="9"/>
      <c r="I414" s="7">
        <f t="shared" si="50"/>
        <v>2646.24</v>
      </c>
      <c r="J414" s="21">
        <f t="shared" si="47"/>
        <v>14.02000000000001</v>
      </c>
      <c r="K414" s="21">
        <f t="shared" si="48"/>
        <v>168.23999999999978</v>
      </c>
      <c r="L414" s="20">
        <f t="shared" si="44"/>
        <v>154.21999999999977</v>
      </c>
    </row>
    <row r="415" spans="1:12">
      <c r="A415" s="52" t="s">
        <v>11</v>
      </c>
      <c r="B415" s="53"/>
      <c r="C415" s="53"/>
      <c r="D415" s="53"/>
      <c r="E415" s="53"/>
      <c r="F415" s="53"/>
      <c r="G415" s="53"/>
      <c r="H415" s="53"/>
      <c r="I415" s="54"/>
      <c r="J415" s="61">
        <f>SUM(J2:J414)</f>
        <v>5790.2600000000475</v>
      </c>
      <c r="K415" s="61">
        <f>SUM(K2:K414)</f>
        <v>69483.119999999864</v>
      </c>
      <c r="L415" s="64">
        <f>SUM(L2:L414)</f>
        <v>60608.460000000305</v>
      </c>
    </row>
    <row r="416" spans="1:12">
      <c r="A416" s="55"/>
      <c r="B416" s="56"/>
      <c r="C416" s="56"/>
      <c r="D416" s="56"/>
      <c r="E416" s="56"/>
      <c r="F416" s="56"/>
      <c r="G416" s="56"/>
      <c r="H416" s="56"/>
      <c r="I416" s="57"/>
      <c r="J416" s="62"/>
      <c r="K416" s="62"/>
      <c r="L416" s="65"/>
    </row>
    <row r="417" spans="1:15" ht="15" thickBot="1">
      <c r="A417" s="58"/>
      <c r="B417" s="59"/>
      <c r="C417" s="59"/>
      <c r="D417" s="59"/>
      <c r="E417" s="59"/>
      <c r="F417" s="59"/>
      <c r="G417" s="59"/>
      <c r="H417" s="59"/>
      <c r="I417" s="60"/>
      <c r="J417" s="63"/>
      <c r="K417" s="63"/>
      <c r="L417" s="66"/>
    </row>
    <row r="418" spans="1:15">
      <c r="A418" s="26" t="s">
        <v>12</v>
      </c>
      <c r="B418" s="27"/>
      <c r="C418" s="27"/>
      <c r="D418" s="27"/>
      <c r="E418" s="27"/>
      <c r="F418" s="27"/>
      <c r="G418" s="27"/>
      <c r="H418" s="27"/>
      <c r="I418" s="27"/>
      <c r="J418" s="27"/>
      <c r="K418" s="28"/>
      <c r="L418" s="32">
        <f>L415-(34.33*12)</f>
        <v>60196.500000000306</v>
      </c>
      <c r="O418" s="1"/>
    </row>
    <row r="419" spans="1:15" ht="15" thickBot="1">
      <c r="A419" s="29"/>
      <c r="B419" s="30"/>
      <c r="C419" s="30"/>
      <c r="D419" s="30"/>
      <c r="E419" s="30"/>
      <c r="F419" s="30"/>
      <c r="G419" s="30"/>
      <c r="H419" s="30"/>
      <c r="I419" s="30"/>
      <c r="J419" s="30"/>
      <c r="K419" s="31"/>
      <c r="L419" s="33"/>
    </row>
    <row r="420" spans="1:15" ht="15" thickBot="1">
      <c r="A420" s="23" t="s">
        <v>13</v>
      </c>
      <c r="B420" s="24"/>
      <c r="C420" s="24"/>
      <c r="D420" s="24"/>
      <c r="E420" s="24"/>
      <c r="F420" s="24"/>
      <c r="G420" s="24"/>
      <c r="H420" s="24"/>
      <c r="I420" s="24"/>
      <c r="J420" s="24"/>
      <c r="K420" s="24"/>
      <c r="L420" s="25"/>
    </row>
    <row r="421" spans="1:15">
      <c r="A421" s="22"/>
      <c r="B421" s="5"/>
      <c r="C421" s="5"/>
      <c r="D421" s="5"/>
      <c r="E421" s="8"/>
      <c r="F421" s="5"/>
      <c r="G421" s="5"/>
      <c r="H421" s="5"/>
      <c r="J421" s="4"/>
      <c r="K421" s="4"/>
    </row>
    <row r="422" spans="1:15">
      <c r="A422" s="22"/>
      <c r="B422" s="5"/>
      <c r="C422" s="5"/>
      <c r="D422" s="5"/>
      <c r="E422" s="8"/>
      <c r="F422" s="5"/>
      <c r="G422" s="5"/>
      <c r="H422" s="5"/>
      <c r="J422" s="4"/>
      <c r="K422" s="4"/>
    </row>
    <row r="423" spans="1:15">
      <c r="A423" s="22"/>
      <c r="B423" s="5"/>
      <c r="C423" s="5"/>
      <c r="D423" s="5"/>
      <c r="E423" s="8"/>
      <c r="F423" s="5"/>
      <c r="G423" s="5"/>
      <c r="H423" s="5"/>
      <c r="J423" s="4"/>
      <c r="K423" s="4"/>
    </row>
    <row r="424" spans="1:15">
      <c r="A424" s="22"/>
      <c r="B424" s="5"/>
      <c r="C424" s="5"/>
      <c r="D424" s="5"/>
      <c r="E424" s="8"/>
      <c r="F424" s="5"/>
      <c r="G424" s="5"/>
      <c r="H424" s="5"/>
      <c r="J424" s="4"/>
      <c r="K424" s="4"/>
    </row>
    <row r="425" spans="1:15">
      <c r="A425" s="22"/>
      <c r="B425" s="5"/>
      <c r="C425" s="5"/>
      <c r="D425" s="5"/>
      <c r="E425" s="8"/>
      <c r="F425" s="5"/>
      <c r="G425" s="5"/>
      <c r="H425" s="5"/>
      <c r="J425" s="4"/>
      <c r="K425" s="4"/>
    </row>
    <row r="426" spans="1:15">
      <c r="A426" s="22"/>
      <c r="B426" s="5"/>
      <c r="C426" s="5"/>
      <c r="D426" s="5"/>
      <c r="E426" s="8"/>
      <c r="F426" s="5"/>
      <c r="G426" s="5"/>
      <c r="H426" s="5"/>
      <c r="J426" s="4"/>
      <c r="K426" s="4"/>
    </row>
    <row r="427" spans="1:15">
      <c r="A427" s="22"/>
      <c r="B427" s="5"/>
      <c r="C427" s="5"/>
      <c r="D427" s="5"/>
      <c r="E427" s="8"/>
      <c r="F427" s="5"/>
      <c r="G427" s="5"/>
      <c r="H427" s="5"/>
      <c r="J427" s="4"/>
      <c r="K427" s="4"/>
    </row>
    <row r="428" spans="1:15">
      <c r="A428" s="22"/>
      <c r="B428" s="5"/>
      <c r="C428" s="5"/>
      <c r="D428" s="5"/>
      <c r="E428" s="8"/>
      <c r="F428" s="5"/>
      <c r="G428" s="5"/>
      <c r="H428" s="5"/>
      <c r="J428" s="4"/>
      <c r="K428" s="4"/>
    </row>
    <row r="429" spans="1:15">
      <c r="A429" s="22"/>
      <c r="B429" s="5"/>
      <c r="C429" s="5"/>
      <c r="D429" s="5"/>
      <c r="E429" s="8"/>
      <c r="F429" s="5"/>
      <c r="G429" s="5"/>
      <c r="H429" s="5"/>
      <c r="J429" s="4"/>
      <c r="K429" s="4"/>
    </row>
    <row r="430" spans="1:15">
      <c r="A430" s="22"/>
      <c r="B430" s="5"/>
      <c r="C430" s="5"/>
      <c r="D430" s="5"/>
      <c r="E430" s="8"/>
      <c r="F430" s="5"/>
      <c r="G430" s="5"/>
      <c r="H430" s="5"/>
      <c r="J430" s="4"/>
      <c r="K430" s="4"/>
    </row>
    <row r="431" spans="1:15">
      <c r="A431" s="22"/>
      <c r="B431" s="5"/>
      <c r="C431" s="5"/>
      <c r="D431" s="5"/>
      <c r="E431" s="8"/>
      <c r="F431" s="5"/>
      <c r="G431" s="5"/>
      <c r="H431" s="5"/>
      <c r="J431" s="4"/>
      <c r="K431" s="4"/>
    </row>
    <row r="432" spans="1:15">
      <c r="B432" s="5"/>
      <c r="C432" s="5"/>
      <c r="D432" s="5"/>
      <c r="E432" s="8"/>
      <c r="F432" s="5"/>
      <c r="G432" s="5"/>
      <c r="H432" s="5"/>
      <c r="J432" s="4"/>
      <c r="K432" s="4"/>
      <c r="L432"/>
    </row>
    <row r="433" spans="2:12">
      <c r="B433" s="5"/>
      <c r="C433" s="5"/>
      <c r="D433" s="5"/>
      <c r="E433" s="8"/>
      <c r="F433" s="5"/>
      <c r="G433" s="5"/>
      <c r="H433" s="5"/>
      <c r="J433" s="4"/>
      <c r="K433" s="4"/>
      <c r="L433"/>
    </row>
    <row r="434" spans="2:12">
      <c r="B434" s="5"/>
      <c r="C434" s="5"/>
      <c r="D434" s="5"/>
      <c r="E434" s="8"/>
      <c r="F434" s="5"/>
      <c r="G434" s="5"/>
      <c r="H434" s="5"/>
      <c r="J434" s="4"/>
      <c r="K434" s="4"/>
      <c r="L434"/>
    </row>
    <row r="435" spans="2:12">
      <c r="B435" s="5"/>
      <c r="C435" s="5"/>
      <c r="D435" s="5"/>
      <c r="E435" s="8"/>
      <c r="F435" s="5"/>
      <c r="G435" s="5"/>
      <c r="H435" s="5"/>
      <c r="J435" s="4"/>
      <c r="K435" s="4"/>
      <c r="L435"/>
    </row>
    <row r="436" spans="2:12">
      <c r="B436" s="5"/>
      <c r="C436" s="5"/>
      <c r="D436" s="5"/>
      <c r="E436" s="8"/>
      <c r="F436" s="5"/>
      <c r="G436" s="5"/>
      <c r="H436" s="5"/>
      <c r="J436" s="4"/>
      <c r="K436" s="4"/>
      <c r="L436"/>
    </row>
    <row r="437" spans="2:12">
      <c r="B437" s="5"/>
      <c r="C437" s="5"/>
      <c r="D437" s="5"/>
      <c r="E437" s="8"/>
      <c r="F437" s="5"/>
      <c r="G437" s="5"/>
      <c r="H437" s="5"/>
      <c r="J437" s="4"/>
      <c r="K437" s="4"/>
      <c r="L437"/>
    </row>
    <row r="438" spans="2:12">
      <c r="B438" s="5"/>
      <c r="C438" s="5"/>
      <c r="D438" s="5"/>
      <c r="E438" s="8"/>
      <c r="F438" s="5"/>
      <c r="G438" s="5"/>
      <c r="H438" s="5"/>
      <c r="J438" s="4"/>
      <c r="K438" s="4"/>
      <c r="L438"/>
    </row>
    <row r="439" spans="2:12">
      <c r="B439" s="5"/>
      <c r="C439" s="5"/>
      <c r="D439" s="5"/>
      <c r="E439" s="8"/>
      <c r="F439" s="5"/>
      <c r="G439" s="5"/>
      <c r="H439" s="5"/>
      <c r="J439" s="4"/>
      <c r="K439" s="4"/>
      <c r="L439"/>
    </row>
    <row r="440" spans="2:12">
      <c r="B440" s="5"/>
      <c r="C440" s="5"/>
      <c r="D440" s="5"/>
      <c r="E440" s="8"/>
      <c r="F440" s="5"/>
      <c r="G440" s="5"/>
      <c r="H440" s="5"/>
      <c r="J440" s="4"/>
      <c r="K440" s="4"/>
      <c r="L440"/>
    </row>
    <row r="441" spans="2:12">
      <c r="B441" s="5"/>
      <c r="C441" s="5"/>
      <c r="D441" s="5"/>
      <c r="E441" s="8"/>
      <c r="F441" s="5"/>
      <c r="G441" s="5"/>
      <c r="H441" s="5"/>
      <c r="J441" s="4"/>
      <c r="K441" s="4"/>
      <c r="L441"/>
    </row>
    <row r="442" spans="2:12">
      <c r="B442" s="5"/>
      <c r="C442" s="5"/>
      <c r="D442" s="5"/>
      <c r="E442" s="8"/>
      <c r="F442" s="5"/>
      <c r="G442" s="5"/>
      <c r="H442" s="5"/>
      <c r="J442" s="4"/>
      <c r="K442" s="4"/>
      <c r="L442"/>
    </row>
    <row r="443" spans="2:12">
      <c r="B443" s="5"/>
      <c r="C443" s="5"/>
      <c r="D443" s="5"/>
      <c r="E443" s="8"/>
      <c r="F443" s="5"/>
      <c r="G443" s="5"/>
      <c r="H443" s="5"/>
      <c r="J443" s="4"/>
      <c r="K443" s="4"/>
      <c r="L443"/>
    </row>
    <row r="444" spans="2:12">
      <c r="B444" s="5"/>
      <c r="C444" s="5"/>
      <c r="D444" s="5"/>
      <c r="E444" s="8"/>
      <c r="F444" s="5"/>
      <c r="G444" s="5"/>
      <c r="H444" s="5"/>
      <c r="J444" s="4"/>
      <c r="K444" s="4"/>
      <c r="L444"/>
    </row>
    <row r="445" spans="2:12">
      <c r="B445" s="5"/>
      <c r="C445" s="5"/>
      <c r="D445" s="5"/>
      <c r="E445" s="8"/>
      <c r="F445" s="5"/>
      <c r="G445" s="5"/>
      <c r="H445" s="5"/>
      <c r="J445" s="4"/>
      <c r="K445" s="4"/>
      <c r="L445"/>
    </row>
    <row r="446" spans="2:12">
      <c r="B446" s="5"/>
      <c r="C446" s="5"/>
      <c r="D446" s="5"/>
      <c r="E446" s="8"/>
      <c r="F446" s="5"/>
      <c r="G446" s="5"/>
      <c r="H446" s="5"/>
      <c r="J446" s="4"/>
      <c r="K446" s="4"/>
      <c r="L446"/>
    </row>
    <row r="447" spans="2:12">
      <c r="B447" s="5"/>
      <c r="C447" s="5"/>
      <c r="D447" s="5"/>
      <c r="E447" s="8"/>
      <c r="F447" s="5"/>
      <c r="G447" s="5"/>
      <c r="H447" s="5"/>
      <c r="J447" s="4"/>
      <c r="K447" s="4"/>
      <c r="L447"/>
    </row>
    <row r="448" spans="2:12">
      <c r="B448" s="5"/>
      <c r="C448" s="5"/>
      <c r="D448" s="5"/>
      <c r="E448" s="8"/>
      <c r="F448" s="5"/>
      <c r="G448" s="5"/>
      <c r="H448" s="5"/>
      <c r="J448" s="4"/>
      <c r="K448" s="4"/>
      <c r="L448"/>
    </row>
    <row r="449" spans="2:12">
      <c r="B449" s="5"/>
      <c r="C449" s="5"/>
      <c r="D449" s="5"/>
      <c r="E449" s="8"/>
      <c r="F449" s="5"/>
      <c r="G449" s="5"/>
      <c r="H449" s="5"/>
      <c r="J449" s="4"/>
      <c r="K449" s="4"/>
      <c r="L449"/>
    </row>
    <row r="450" spans="2:12">
      <c r="B450" s="5"/>
      <c r="C450" s="5"/>
      <c r="D450" s="5"/>
      <c r="E450" s="8"/>
      <c r="F450" s="5"/>
      <c r="G450" s="5"/>
      <c r="H450" s="5"/>
      <c r="J450" s="4"/>
      <c r="K450" s="4"/>
      <c r="L450"/>
    </row>
    <row r="451" spans="2:12">
      <c r="B451" s="5"/>
      <c r="C451" s="5"/>
      <c r="D451" s="5"/>
      <c r="E451" s="8"/>
      <c r="F451" s="5"/>
      <c r="G451" s="5"/>
      <c r="H451" s="5"/>
      <c r="J451" s="4"/>
      <c r="K451" s="4"/>
      <c r="L451"/>
    </row>
    <row r="452" spans="2:12">
      <c r="B452" s="5"/>
      <c r="C452" s="5"/>
      <c r="D452" s="5"/>
      <c r="E452" s="8"/>
      <c r="F452" s="5"/>
      <c r="G452" s="5"/>
      <c r="H452" s="5"/>
      <c r="J452" s="4"/>
      <c r="K452" s="4"/>
      <c r="L452"/>
    </row>
    <row r="453" spans="2:12">
      <c r="B453" s="5"/>
      <c r="C453" s="5"/>
      <c r="D453" s="5"/>
      <c r="E453" s="8"/>
      <c r="F453" s="5"/>
      <c r="G453" s="5"/>
      <c r="H453" s="5"/>
      <c r="J453" s="4"/>
      <c r="K453" s="4"/>
      <c r="L453"/>
    </row>
    <row r="454" spans="2:12">
      <c r="B454" s="5"/>
      <c r="C454" s="5"/>
      <c r="D454" s="5"/>
      <c r="E454" s="8"/>
      <c r="F454" s="5"/>
      <c r="G454" s="5"/>
      <c r="H454" s="5"/>
      <c r="J454" s="4"/>
      <c r="K454" s="4"/>
      <c r="L454"/>
    </row>
    <row r="455" spans="2:12">
      <c r="B455" s="5"/>
      <c r="C455" s="5"/>
      <c r="D455" s="5"/>
      <c r="E455" s="8"/>
      <c r="F455" s="5"/>
      <c r="G455" s="5"/>
      <c r="H455" s="5"/>
      <c r="J455" s="4"/>
      <c r="K455" s="4"/>
      <c r="L455"/>
    </row>
    <row r="456" spans="2:12">
      <c r="B456" s="5"/>
      <c r="C456" s="5"/>
      <c r="D456" s="5"/>
      <c r="E456" s="8"/>
      <c r="F456" s="5"/>
      <c r="G456" s="5"/>
      <c r="H456" s="5"/>
      <c r="J456" s="4"/>
      <c r="K456" s="4"/>
      <c r="L456"/>
    </row>
    <row r="457" spans="2:12">
      <c r="B457" s="5"/>
      <c r="C457" s="5"/>
      <c r="D457" s="5"/>
      <c r="E457" s="8"/>
      <c r="F457" s="5"/>
      <c r="G457" s="5"/>
      <c r="H457" s="5"/>
      <c r="J457" s="4"/>
      <c r="K457" s="4"/>
      <c r="L457"/>
    </row>
    <row r="458" spans="2:12">
      <c r="B458" s="5"/>
      <c r="C458" s="5"/>
      <c r="D458" s="5"/>
      <c r="E458" s="8"/>
      <c r="F458" s="5"/>
      <c r="G458" s="5"/>
      <c r="H458" s="5"/>
      <c r="J458" s="4"/>
      <c r="K458" s="4"/>
      <c r="L458"/>
    </row>
    <row r="459" spans="2:12">
      <c r="B459" s="5"/>
      <c r="C459" s="5"/>
      <c r="D459" s="5"/>
      <c r="E459" s="8"/>
      <c r="F459" s="5"/>
      <c r="G459" s="5"/>
      <c r="H459" s="5"/>
      <c r="J459" s="4"/>
      <c r="K459" s="4"/>
      <c r="L459"/>
    </row>
    <row r="460" spans="2:12">
      <c r="B460" s="5"/>
      <c r="C460" s="5"/>
      <c r="D460" s="5"/>
      <c r="E460" s="8"/>
      <c r="F460" s="5"/>
      <c r="G460" s="5"/>
      <c r="H460" s="5"/>
      <c r="J460" s="4"/>
      <c r="K460" s="4"/>
      <c r="L460"/>
    </row>
    <row r="461" spans="2:12">
      <c r="B461" s="5"/>
      <c r="C461" s="5"/>
      <c r="D461" s="5"/>
      <c r="E461" s="8"/>
      <c r="F461" s="5"/>
      <c r="G461" s="5"/>
      <c r="H461" s="5"/>
      <c r="J461" s="4"/>
      <c r="K461" s="4"/>
      <c r="L461"/>
    </row>
    <row r="462" spans="2:12">
      <c r="B462" s="5"/>
      <c r="C462" s="5"/>
      <c r="D462" s="5"/>
      <c r="E462" s="8"/>
      <c r="F462" s="5"/>
      <c r="G462" s="5"/>
      <c r="H462" s="5"/>
      <c r="J462" s="4"/>
      <c r="K462" s="4"/>
      <c r="L462"/>
    </row>
    <row r="463" spans="2:12">
      <c r="B463" s="5"/>
      <c r="C463" s="5"/>
      <c r="D463" s="5"/>
      <c r="E463" s="8"/>
      <c r="F463" s="5"/>
      <c r="G463" s="5"/>
      <c r="H463" s="5"/>
      <c r="J463" s="4"/>
      <c r="K463" s="4"/>
      <c r="L463"/>
    </row>
    <row r="464" spans="2:12">
      <c r="B464" s="5"/>
      <c r="C464" s="5"/>
      <c r="D464" s="5"/>
      <c r="E464" s="8"/>
      <c r="F464" s="5"/>
      <c r="G464" s="5"/>
      <c r="H464" s="5"/>
      <c r="J464" s="4"/>
      <c r="K464" s="4"/>
      <c r="L464"/>
    </row>
    <row r="465" spans="2:12">
      <c r="B465" s="5"/>
      <c r="C465" s="5"/>
      <c r="D465" s="5"/>
      <c r="E465" s="8"/>
      <c r="F465" s="5"/>
      <c r="G465" s="5"/>
      <c r="H465" s="5"/>
      <c r="J465" s="4"/>
      <c r="K465" s="4"/>
      <c r="L465"/>
    </row>
    <row r="466" spans="2:12">
      <c r="B466" s="5"/>
      <c r="C466" s="5"/>
      <c r="D466" s="5"/>
      <c r="E466" s="8"/>
      <c r="F466" s="5"/>
      <c r="G466" s="5"/>
      <c r="H466" s="5"/>
      <c r="J466" s="4"/>
      <c r="K466" s="4"/>
      <c r="L466"/>
    </row>
    <row r="467" spans="2:12">
      <c r="B467" s="5"/>
      <c r="C467" s="5"/>
      <c r="D467" s="5"/>
      <c r="E467" s="8"/>
      <c r="F467" s="5"/>
      <c r="G467" s="5"/>
      <c r="H467" s="5"/>
      <c r="J467" s="4"/>
      <c r="K467" s="4"/>
      <c r="L467"/>
    </row>
    <row r="468" spans="2:12">
      <c r="B468" s="5"/>
      <c r="C468" s="5"/>
      <c r="D468" s="5"/>
      <c r="E468" s="8"/>
      <c r="F468" s="5"/>
      <c r="G468" s="5"/>
      <c r="H468" s="5"/>
      <c r="J468" s="4"/>
      <c r="K468" s="4"/>
      <c r="L468"/>
    </row>
    <row r="469" spans="2:12">
      <c r="B469" s="5"/>
      <c r="C469" s="5"/>
      <c r="D469" s="5"/>
      <c r="E469" s="8"/>
      <c r="F469" s="5"/>
      <c r="G469" s="5"/>
      <c r="H469" s="5"/>
      <c r="J469" s="4"/>
      <c r="K469" s="4"/>
      <c r="L469"/>
    </row>
    <row r="470" spans="2:12">
      <c r="B470" s="5"/>
      <c r="C470" s="5"/>
      <c r="D470" s="5"/>
      <c r="E470" s="8"/>
      <c r="F470" s="5"/>
      <c r="G470" s="5"/>
      <c r="H470" s="5"/>
      <c r="J470" s="4"/>
      <c r="K470" s="4"/>
      <c r="L470"/>
    </row>
    <row r="471" spans="2:12">
      <c r="B471" s="5"/>
      <c r="C471" s="5"/>
      <c r="D471" s="5"/>
      <c r="E471" s="8"/>
      <c r="F471" s="5"/>
      <c r="G471" s="5"/>
      <c r="H471" s="5"/>
      <c r="J471" s="4"/>
      <c r="K471" s="4"/>
      <c r="L471"/>
    </row>
    <row r="472" spans="2:12">
      <c r="B472" s="5"/>
      <c r="C472" s="5"/>
      <c r="D472" s="5"/>
      <c r="E472" s="8"/>
      <c r="F472" s="5"/>
      <c r="G472" s="5"/>
      <c r="H472" s="5"/>
      <c r="J472" s="4"/>
      <c r="K472" s="4"/>
      <c r="L472"/>
    </row>
    <row r="473" spans="2:12">
      <c r="B473" s="5"/>
      <c r="C473" s="5"/>
      <c r="D473" s="5"/>
      <c r="E473" s="8"/>
      <c r="F473" s="5"/>
      <c r="G473" s="5"/>
      <c r="H473" s="5"/>
      <c r="J473" s="4"/>
      <c r="K473" s="4"/>
      <c r="L473"/>
    </row>
    <row r="474" spans="2:12">
      <c r="B474" s="5"/>
      <c r="C474" s="5"/>
      <c r="D474" s="5"/>
      <c r="E474" s="8"/>
      <c r="F474" s="5"/>
      <c r="G474" s="5"/>
      <c r="H474" s="5"/>
      <c r="J474" s="4"/>
      <c r="K474" s="4"/>
      <c r="L474"/>
    </row>
    <row r="475" spans="2:12">
      <c r="B475" s="5"/>
      <c r="C475" s="5"/>
      <c r="D475" s="5"/>
      <c r="E475" s="8"/>
      <c r="F475" s="5"/>
      <c r="G475" s="5"/>
      <c r="H475" s="5"/>
      <c r="J475" s="4"/>
      <c r="K475" s="4"/>
      <c r="L475"/>
    </row>
    <row r="476" spans="2:12">
      <c r="B476" s="5"/>
      <c r="C476" s="5"/>
      <c r="D476" s="5"/>
      <c r="E476" s="8"/>
      <c r="F476" s="5"/>
      <c r="G476" s="5"/>
      <c r="H476" s="5"/>
      <c r="J476" s="4"/>
      <c r="K476" s="4"/>
      <c r="L476"/>
    </row>
    <row r="477" spans="2:12">
      <c r="B477" s="5"/>
      <c r="C477" s="5"/>
      <c r="D477" s="5"/>
      <c r="E477" s="8"/>
      <c r="F477" s="5"/>
      <c r="G477" s="5"/>
      <c r="H477" s="5"/>
      <c r="J477" s="4"/>
      <c r="K477" s="4"/>
      <c r="L477"/>
    </row>
    <row r="478" spans="2:12">
      <c r="B478" s="5"/>
      <c r="C478" s="5"/>
      <c r="D478" s="5"/>
      <c r="E478" s="8"/>
      <c r="F478" s="5"/>
      <c r="G478" s="5"/>
      <c r="H478" s="5"/>
      <c r="J478" s="4"/>
      <c r="K478" s="4"/>
      <c r="L478"/>
    </row>
    <row r="479" spans="2:12">
      <c r="B479" s="5"/>
      <c r="C479" s="5"/>
      <c r="D479" s="5"/>
      <c r="E479" s="8"/>
      <c r="F479" s="5"/>
      <c r="G479" s="5"/>
      <c r="H479" s="5"/>
      <c r="J479" s="4"/>
      <c r="K479" s="4"/>
      <c r="L479"/>
    </row>
    <row r="480" spans="2:12">
      <c r="B480" s="5"/>
      <c r="C480" s="5"/>
      <c r="D480" s="5"/>
      <c r="E480" s="8"/>
      <c r="F480" s="5"/>
      <c r="G480" s="5"/>
      <c r="H480" s="5"/>
      <c r="J480" s="4"/>
      <c r="K480" s="4"/>
      <c r="L480"/>
    </row>
    <row r="481" spans="2:12">
      <c r="B481" s="5"/>
      <c r="C481" s="5"/>
      <c r="D481" s="5"/>
      <c r="E481" s="8"/>
      <c r="F481" s="5"/>
      <c r="G481" s="5"/>
      <c r="H481" s="5"/>
      <c r="J481" s="4"/>
      <c r="K481" s="4"/>
      <c r="L481"/>
    </row>
    <row r="482" spans="2:12">
      <c r="B482" s="5"/>
      <c r="C482" s="5"/>
      <c r="D482" s="5"/>
      <c r="E482" s="8"/>
      <c r="F482" s="5"/>
      <c r="G482" s="5"/>
      <c r="H482" s="5"/>
      <c r="J482" s="4"/>
      <c r="K482" s="4"/>
      <c r="L482"/>
    </row>
    <row r="483" spans="2:12">
      <c r="B483" s="5"/>
      <c r="C483" s="5"/>
      <c r="D483" s="5"/>
      <c r="E483" s="8"/>
      <c r="F483" s="5"/>
      <c r="G483" s="5"/>
      <c r="H483" s="5"/>
      <c r="J483" s="4"/>
      <c r="K483" s="4"/>
      <c r="L483"/>
    </row>
    <row r="484" spans="2:12">
      <c r="B484" s="5"/>
      <c r="C484" s="5"/>
      <c r="D484" s="5"/>
      <c r="E484" s="8"/>
      <c r="F484" s="5"/>
      <c r="G484" s="5"/>
      <c r="H484" s="5"/>
      <c r="J484" s="4"/>
      <c r="K484" s="4"/>
      <c r="L484"/>
    </row>
    <row r="485" spans="2:12">
      <c r="B485" s="5"/>
      <c r="C485" s="5"/>
      <c r="D485" s="5"/>
      <c r="E485" s="8"/>
      <c r="F485" s="5"/>
      <c r="G485" s="5"/>
      <c r="H485" s="5"/>
      <c r="J485" s="4"/>
      <c r="K485" s="4"/>
      <c r="L485"/>
    </row>
    <row r="486" spans="2:12">
      <c r="B486" s="5"/>
      <c r="C486" s="5"/>
      <c r="D486" s="5"/>
      <c r="E486" s="8"/>
      <c r="F486" s="5"/>
      <c r="G486" s="5"/>
      <c r="H486" s="5"/>
      <c r="J486" s="4"/>
      <c r="K486" s="4"/>
      <c r="L486"/>
    </row>
    <row r="487" spans="2:12">
      <c r="B487" s="5"/>
      <c r="C487" s="5"/>
      <c r="D487" s="5"/>
      <c r="E487" s="8"/>
      <c r="F487" s="5"/>
      <c r="G487" s="5"/>
      <c r="H487" s="5"/>
      <c r="J487" s="4"/>
      <c r="K487" s="4"/>
      <c r="L487"/>
    </row>
    <row r="488" spans="2:12">
      <c r="B488" s="5"/>
      <c r="C488" s="5"/>
      <c r="D488" s="5"/>
      <c r="E488" s="8"/>
      <c r="F488" s="5"/>
      <c r="G488" s="5"/>
      <c r="H488" s="5"/>
      <c r="J488" s="4"/>
      <c r="K488" s="4"/>
      <c r="L488"/>
    </row>
    <row r="489" spans="2:12">
      <c r="B489" s="5"/>
      <c r="C489" s="5"/>
      <c r="D489" s="5"/>
      <c r="E489" s="8"/>
      <c r="F489" s="5"/>
      <c r="G489" s="5"/>
      <c r="H489" s="5"/>
      <c r="J489" s="4"/>
      <c r="K489" s="4"/>
      <c r="L489"/>
    </row>
    <row r="490" spans="2:12">
      <c r="B490" s="5"/>
      <c r="C490" s="5"/>
      <c r="D490" s="5"/>
      <c r="E490" s="8"/>
      <c r="F490" s="5"/>
      <c r="G490" s="5"/>
      <c r="H490" s="5"/>
      <c r="J490" s="4"/>
      <c r="K490" s="4"/>
      <c r="L490"/>
    </row>
    <row r="491" spans="2:12">
      <c r="B491" s="5"/>
      <c r="C491" s="5"/>
      <c r="D491" s="5"/>
      <c r="E491" s="8"/>
      <c r="F491" s="5"/>
      <c r="G491" s="5"/>
      <c r="H491" s="5"/>
      <c r="J491" s="4"/>
      <c r="K491" s="4"/>
      <c r="L491"/>
    </row>
    <row r="492" spans="2:12">
      <c r="B492" s="5"/>
      <c r="C492" s="5"/>
      <c r="D492" s="5"/>
      <c r="E492" s="8"/>
      <c r="F492" s="5"/>
      <c r="G492" s="5"/>
      <c r="H492" s="5"/>
      <c r="J492" s="4"/>
      <c r="K492" s="4"/>
      <c r="L492"/>
    </row>
    <row r="493" spans="2:12">
      <c r="B493" s="5"/>
      <c r="C493" s="5"/>
      <c r="D493" s="5"/>
      <c r="E493" s="8"/>
      <c r="F493" s="5"/>
      <c r="G493" s="5"/>
      <c r="H493" s="5"/>
      <c r="J493" s="4"/>
      <c r="K493" s="4"/>
      <c r="L493"/>
    </row>
    <row r="494" spans="2:12">
      <c r="B494" s="5"/>
      <c r="C494" s="5"/>
      <c r="D494" s="5"/>
      <c r="E494" s="8"/>
      <c r="F494" s="5"/>
      <c r="G494" s="5"/>
      <c r="H494" s="5"/>
      <c r="J494" s="4"/>
      <c r="K494" s="4"/>
      <c r="L494"/>
    </row>
    <row r="495" spans="2:12">
      <c r="B495" s="5"/>
      <c r="C495" s="5"/>
      <c r="D495" s="5"/>
      <c r="E495" s="8"/>
      <c r="F495" s="5"/>
      <c r="G495" s="5"/>
      <c r="H495" s="5"/>
      <c r="J495" s="4"/>
      <c r="K495" s="4"/>
      <c r="L495"/>
    </row>
    <row r="496" spans="2:12">
      <c r="B496" s="5"/>
      <c r="C496" s="5"/>
      <c r="D496" s="5"/>
      <c r="E496" s="8"/>
      <c r="F496" s="5"/>
      <c r="G496" s="5"/>
      <c r="H496" s="5"/>
      <c r="J496" s="4"/>
      <c r="K496" s="4"/>
      <c r="L496"/>
    </row>
    <row r="497" spans="2:12">
      <c r="B497" s="5"/>
      <c r="C497" s="5"/>
      <c r="D497" s="5"/>
      <c r="E497" s="8"/>
      <c r="F497" s="5"/>
      <c r="G497" s="5"/>
      <c r="H497" s="5"/>
      <c r="J497" s="4"/>
      <c r="K497" s="4"/>
      <c r="L497"/>
    </row>
    <row r="498" spans="2:12">
      <c r="B498" s="5"/>
      <c r="C498" s="5"/>
      <c r="D498" s="5"/>
      <c r="E498" s="8"/>
      <c r="F498" s="5"/>
      <c r="G498" s="5"/>
      <c r="H498" s="5"/>
      <c r="J498" s="4"/>
      <c r="K498" s="4"/>
      <c r="L498"/>
    </row>
    <row r="499" spans="2:12">
      <c r="B499" s="5"/>
      <c r="C499" s="5"/>
      <c r="D499" s="5"/>
      <c r="E499" s="8"/>
      <c r="F499" s="5"/>
      <c r="G499" s="5"/>
      <c r="H499" s="5"/>
      <c r="J499" s="4"/>
      <c r="K499" s="4"/>
      <c r="L499"/>
    </row>
    <row r="500" spans="2:12">
      <c r="B500" s="5"/>
      <c r="C500" s="5"/>
      <c r="D500" s="5"/>
      <c r="E500" s="8"/>
      <c r="F500" s="5"/>
      <c r="G500" s="5"/>
      <c r="H500" s="5"/>
      <c r="J500" s="4"/>
      <c r="K500" s="4"/>
      <c r="L500"/>
    </row>
    <row r="501" spans="2:12">
      <c r="B501" s="5"/>
      <c r="C501" s="5"/>
      <c r="D501" s="5"/>
      <c r="E501" s="8"/>
      <c r="F501" s="5"/>
      <c r="G501" s="5"/>
      <c r="H501" s="5"/>
      <c r="J501" s="4"/>
      <c r="K501" s="4"/>
      <c r="L501"/>
    </row>
    <row r="502" spans="2:12">
      <c r="B502" s="5"/>
      <c r="C502" s="5"/>
      <c r="D502" s="5"/>
      <c r="E502" s="8"/>
      <c r="F502" s="5"/>
      <c r="G502" s="5"/>
      <c r="H502" s="5"/>
      <c r="J502" s="4"/>
      <c r="K502" s="4"/>
      <c r="L502"/>
    </row>
    <row r="503" spans="2:12">
      <c r="B503" s="5"/>
      <c r="C503" s="5"/>
      <c r="D503" s="5"/>
      <c r="E503" s="8"/>
      <c r="F503" s="5"/>
      <c r="G503" s="5"/>
      <c r="H503" s="5"/>
      <c r="J503" s="4"/>
      <c r="K503" s="4"/>
      <c r="L503"/>
    </row>
    <row r="504" spans="2:12">
      <c r="B504" s="5"/>
      <c r="C504" s="5"/>
      <c r="D504" s="5"/>
      <c r="E504" s="8"/>
      <c r="F504" s="5"/>
      <c r="G504" s="5"/>
      <c r="H504" s="5"/>
      <c r="J504" s="4"/>
      <c r="K504" s="4"/>
      <c r="L504"/>
    </row>
    <row r="505" spans="2:12">
      <c r="B505" s="5"/>
      <c r="C505" s="5"/>
      <c r="D505" s="5"/>
      <c r="E505" s="8"/>
      <c r="F505" s="5"/>
      <c r="G505" s="5"/>
      <c r="H505" s="5"/>
      <c r="J505" s="4"/>
      <c r="K505" s="4"/>
      <c r="L505"/>
    </row>
    <row r="506" spans="2:12">
      <c r="B506" s="5"/>
      <c r="C506" s="5"/>
      <c r="D506" s="5"/>
      <c r="E506" s="8"/>
      <c r="F506" s="5"/>
      <c r="G506" s="5"/>
      <c r="H506" s="5"/>
      <c r="J506" s="4"/>
      <c r="K506" s="4"/>
      <c r="L506"/>
    </row>
    <row r="507" spans="2:12">
      <c r="B507" s="5"/>
      <c r="C507" s="5"/>
      <c r="D507" s="5"/>
      <c r="E507" s="8"/>
      <c r="F507" s="5"/>
      <c r="G507" s="5"/>
      <c r="H507" s="5"/>
      <c r="J507" s="4"/>
      <c r="K507" s="4"/>
      <c r="L507"/>
    </row>
    <row r="508" spans="2:12">
      <c r="B508" s="5"/>
      <c r="C508" s="5"/>
      <c r="D508" s="5"/>
      <c r="E508" s="8"/>
      <c r="F508" s="5"/>
      <c r="G508" s="5"/>
      <c r="H508" s="5"/>
      <c r="J508" s="4"/>
      <c r="K508" s="4"/>
      <c r="L508"/>
    </row>
    <row r="509" spans="2:12">
      <c r="B509" s="5"/>
      <c r="C509" s="5"/>
      <c r="D509" s="5"/>
      <c r="E509" s="8"/>
      <c r="F509" s="5"/>
      <c r="G509" s="5"/>
      <c r="H509" s="5"/>
      <c r="J509" s="4"/>
      <c r="K509" s="4"/>
      <c r="L509"/>
    </row>
    <row r="510" spans="2:12">
      <c r="B510" s="5"/>
      <c r="C510" s="5"/>
      <c r="D510" s="5"/>
      <c r="E510" s="8"/>
      <c r="F510" s="5"/>
      <c r="G510" s="5"/>
      <c r="H510" s="5"/>
      <c r="J510" s="4"/>
      <c r="K510" s="4"/>
      <c r="L510"/>
    </row>
    <row r="511" spans="2:12">
      <c r="B511" s="5"/>
      <c r="C511" s="5"/>
      <c r="D511" s="5"/>
      <c r="E511" s="8"/>
      <c r="F511" s="5"/>
      <c r="G511" s="5"/>
      <c r="H511" s="5"/>
      <c r="J511" s="4"/>
      <c r="K511" s="4"/>
      <c r="L511"/>
    </row>
    <row r="512" spans="2:12">
      <c r="B512" s="5"/>
      <c r="C512" s="5"/>
      <c r="D512" s="5"/>
      <c r="E512" s="8"/>
      <c r="F512" s="5"/>
      <c r="G512" s="5"/>
      <c r="H512" s="5"/>
      <c r="J512" s="4"/>
      <c r="K512" s="4"/>
      <c r="L512"/>
    </row>
    <row r="513" spans="2:12">
      <c r="B513" s="5"/>
      <c r="C513" s="5"/>
      <c r="D513" s="5"/>
      <c r="E513" s="8"/>
      <c r="F513" s="5"/>
      <c r="G513" s="5"/>
      <c r="H513" s="5"/>
      <c r="J513" s="4"/>
      <c r="K513" s="4"/>
      <c r="L513"/>
    </row>
    <row r="514" spans="2:12">
      <c r="B514" s="5"/>
      <c r="C514" s="5"/>
      <c r="D514" s="5"/>
      <c r="E514" s="8"/>
      <c r="F514" s="5"/>
      <c r="G514" s="5"/>
      <c r="H514" s="5"/>
      <c r="J514" s="4"/>
      <c r="K514" s="4"/>
      <c r="L514"/>
    </row>
    <row r="515" spans="2:12">
      <c r="B515" s="5"/>
      <c r="C515" s="5"/>
      <c r="D515" s="5"/>
      <c r="E515" s="8"/>
      <c r="F515" s="5"/>
      <c r="G515" s="5"/>
      <c r="H515" s="5"/>
      <c r="J515" s="4"/>
      <c r="K515" s="4"/>
      <c r="L515"/>
    </row>
    <row r="516" spans="2:12">
      <c r="B516" s="5"/>
      <c r="C516" s="5"/>
      <c r="D516" s="5"/>
      <c r="E516" s="8"/>
      <c r="F516" s="5"/>
      <c r="G516" s="5"/>
      <c r="H516" s="5"/>
      <c r="J516" s="4"/>
      <c r="K516" s="4"/>
      <c r="L516"/>
    </row>
    <row r="517" spans="2:12">
      <c r="B517" s="5"/>
      <c r="C517" s="5"/>
      <c r="D517" s="5"/>
      <c r="E517" s="8"/>
      <c r="F517" s="5"/>
      <c r="G517" s="5"/>
      <c r="H517" s="5"/>
      <c r="J517" s="4"/>
      <c r="K517" s="4"/>
      <c r="L517"/>
    </row>
    <row r="518" spans="2:12">
      <c r="B518" s="5"/>
      <c r="C518" s="5"/>
      <c r="D518" s="5"/>
      <c r="E518" s="8"/>
      <c r="F518" s="5"/>
      <c r="G518" s="5"/>
      <c r="H518" s="5"/>
      <c r="J518" s="4"/>
      <c r="K518" s="4"/>
      <c r="L518"/>
    </row>
    <row r="519" spans="2:12">
      <c r="B519" s="5"/>
      <c r="C519" s="5"/>
      <c r="D519" s="5"/>
      <c r="E519" s="8"/>
      <c r="F519" s="5"/>
      <c r="G519" s="5"/>
      <c r="H519" s="5"/>
      <c r="J519" s="4"/>
      <c r="K519" s="4"/>
      <c r="L519"/>
    </row>
    <row r="520" spans="2:12">
      <c r="B520" s="5"/>
      <c r="C520" s="5"/>
      <c r="D520" s="5"/>
      <c r="E520" s="8"/>
      <c r="F520" s="5"/>
      <c r="G520" s="5"/>
      <c r="H520" s="5"/>
      <c r="J520" s="4"/>
      <c r="K520" s="4"/>
      <c r="L520"/>
    </row>
    <row r="521" spans="2:12">
      <c r="B521" s="5"/>
      <c r="C521" s="5"/>
      <c r="D521" s="5"/>
      <c r="E521" s="8"/>
      <c r="F521" s="5"/>
      <c r="G521" s="5"/>
      <c r="H521" s="5"/>
      <c r="J521" s="4"/>
      <c r="K521" s="4"/>
      <c r="L521"/>
    </row>
    <row r="522" spans="2:12">
      <c r="B522" s="5"/>
      <c r="C522" s="5"/>
      <c r="D522" s="5"/>
      <c r="E522" s="8"/>
      <c r="F522" s="5"/>
      <c r="G522" s="5"/>
      <c r="H522" s="5"/>
      <c r="J522" s="4"/>
      <c r="K522" s="4"/>
      <c r="L522"/>
    </row>
    <row r="523" spans="2:12">
      <c r="B523" s="5"/>
      <c r="C523" s="5"/>
      <c r="D523" s="5"/>
      <c r="E523" s="8"/>
      <c r="F523" s="5"/>
      <c r="G523" s="5"/>
      <c r="H523" s="5"/>
      <c r="J523" s="4"/>
      <c r="K523" s="4"/>
      <c r="L523"/>
    </row>
    <row r="524" spans="2:12">
      <c r="B524" s="5"/>
      <c r="C524" s="5"/>
      <c r="D524" s="5"/>
      <c r="E524" s="8"/>
      <c r="F524" s="5"/>
      <c r="G524" s="5"/>
      <c r="H524" s="5"/>
      <c r="J524" s="4"/>
      <c r="K524" s="4"/>
      <c r="L524"/>
    </row>
    <row r="525" spans="2:12">
      <c r="B525" s="5"/>
      <c r="C525" s="5"/>
      <c r="D525" s="5"/>
      <c r="E525" s="8"/>
      <c r="F525" s="5"/>
      <c r="G525" s="5"/>
      <c r="H525" s="5"/>
      <c r="J525" s="4"/>
      <c r="K525" s="4"/>
      <c r="L525"/>
    </row>
    <row r="526" spans="2:12">
      <c r="B526" s="5"/>
      <c r="C526" s="5"/>
      <c r="D526" s="5"/>
      <c r="E526" s="8"/>
      <c r="F526" s="5"/>
      <c r="G526" s="5"/>
      <c r="H526" s="5"/>
      <c r="J526" s="4"/>
      <c r="K526" s="4"/>
      <c r="L526"/>
    </row>
    <row r="527" spans="2:12">
      <c r="B527" s="5"/>
      <c r="C527" s="5"/>
      <c r="D527" s="5"/>
      <c r="E527" s="8"/>
      <c r="F527" s="5"/>
      <c r="G527" s="5"/>
      <c r="H527" s="5"/>
      <c r="J527" s="4"/>
      <c r="K527" s="4"/>
      <c r="L527"/>
    </row>
    <row r="528" spans="2:12">
      <c r="B528" s="5"/>
      <c r="C528" s="5"/>
      <c r="D528" s="5"/>
      <c r="E528" s="8"/>
      <c r="F528" s="5"/>
      <c r="G528" s="5"/>
      <c r="H528" s="5"/>
      <c r="J528" s="4"/>
      <c r="K528" s="4"/>
      <c r="L528"/>
    </row>
    <row r="529" spans="2:12">
      <c r="B529" s="5"/>
      <c r="C529" s="5"/>
      <c r="D529" s="5"/>
      <c r="E529" s="8"/>
      <c r="F529" s="5"/>
      <c r="G529" s="5"/>
      <c r="H529" s="5"/>
      <c r="J529" s="4"/>
      <c r="K529" s="4"/>
      <c r="L529"/>
    </row>
    <row r="530" spans="2:12">
      <c r="B530" s="5"/>
      <c r="C530" s="5"/>
      <c r="D530" s="5"/>
      <c r="E530" s="8"/>
      <c r="F530" s="5"/>
      <c r="G530" s="5"/>
      <c r="H530" s="5"/>
      <c r="J530" s="4"/>
      <c r="K530" s="4"/>
      <c r="L530"/>
    </row>
    <row r="531" spans="2:12">
      <c r="B531" s="5"/>
      <c r="C531" s="5"/>
      <c r="D531" s="5"/>
      <c r="E531" s="8"/>
      <c r="F531" s="5"/>
      <c r="G531" s="5"/>
      <c r="H531" s="5"/>
      <c r="J531" s="4"/>
      <c r="K531" s="4"/>
      <c r="L531"/>
    </row>
    <row r="532" spans="2:12">
      <c r="B532" s="5"/>
      <c r="C532" s="5"/>
      <c r="D532" s="5"/>
      <c r="E532" s="8"/>
      <c r="F532" s="5"/>
      <c r="G532" s="5"/>
      <c r="H532" s="5"/>
      <c r="J532" s="4"/>
      <c r="K532" s="4"/>
      <c r="L532"/>
    </row>
    <row r="533" spans="2:12">
      <c r="B533" s="5"/>
      <c r="C533" s="5"/>
      <c r="D533" s="5"/>
      <c r="E533" s="8"/>
      <c r="F533" s="5"/>
      <c r="G533" s="5"/>
      <c r="H533" s="5"/>
      <c r="J533" s="4"/>
      <c r="K533" s="4"/>
      <c r="L533"/>
    </row>
    <row r="534" spans="2:12">
      <c r="B534" s="5"/>
      <c r="C534" s="5"/>
      <c r="D534" s="5"/>
      <c r="E534" s="8"/>
      <c r="F534" s="5"/>
      <c r="G534" s="5"/>
      <c r="H534" s="5"/>
      <c r="J534" s="4"/>
      <c r="K534" s="4"/>
      <c r="L534"/>
    </row>
    <row r="535" spans="2:12">
      <c r="B535" s="5"/>
      <c r="C535" s="5"/>
      <c r="D535" s="5"/>
      <c r="E535" s="8"/>
      <c r="F535" s="5"/>
      <c r="G535" s="5"/>
      <c r="H535" s="5"/>
      <c r="J535" s="4"/>
      <c r="K535" s="4"/>
      <c r="L535"/>
    </row>
    <row r="536" spans="2:12">
      <c r="B536" s="5"/>
      <c r="C536" s="5"/>
      <c r="D536" s="5"/>
      <c r="E536" s="8"/>
      <c r="F536" s="5"/>
      <c r="G536" s="5"/>
      <c r="H536" s="5"/>
      <c r="J536" s="4"/>
      <c r="K536" s="4"/>
      <c r="L536"/>
    </row>
    <row r="537" spans="2:12">
      <c r="B537" s="5"/>
      <c r="C537" s="5"/>
      <c r="D537" s="5"/>
      <c r="E537" s="8"/>
      <c r="F537" s="5"/>
      <c r="G537" s="5"/>
      <c r="H537" s="5"/>
      <c r="J537" s="4"/>
      <c r="K537" s="4"/>
      <c r="L537"/>
    </row>
    <row r="538" spans="2:12">
      <c r="B538" s="5"/>
      <c r="C538" s="5"/>
      <c r="D538" s="5"/>
      <c r="E538" s="8"/>
      <c r="F538" s="5"/>
      <c r="G538" s="5"/>
      <c r="H538" s="5"/>
      <c r="J538" s="4"/>
      <c r="K538" s="4"/>
      <c r="L538"/>
    </row>
    <row r="539" spans="2:12">
      <c r="B539" s="5"/>
      <c r="C539" s="5"/>
      <c r="D539" s="5"/>
      <c r="E539" s="8"/>
      <c r="F539" s="5"/>
      <c r="G539" s="5"/>
      <c r="H539" s="5"/>
      <c r="J539" s="4"/>
      <c r="K539" s="4"/>
      <c r="L539"/>
    </row>
    <row r="540" spans="2:12">
      <c r="B540" s="5"/>
      <c r="C540" s="5"/>
      <c r="D540" s="5"/>
      <c r="E540" s="8"/>
      <c r="F540" s="5"/>
      <c r="G540" s="5"/>
      <c r="H540" s="5"/>
      <c r="J540" s="4"/>
      <c r="K540" s="4"/>
      <c r="L540"/>
    </row>
    <row r="541" spans="2:12">
      <c r="B541" s="5"/>
      <c r="C541" s="5"/>
      <c r="D541" s="5"/>
      <c r="E541" s="8"/>
      <c r="F541" s="5"/>
      <c r="G541" s="5"/>
      <c r="H541" s="5"/>
      <c r="J541" s="4"/>
      <c r="K541" s="4"/>
      <c r="L541"/>
    </row>
    <row r="542" spans="2:12">
      <c r="B542" s="5"/>
      <c r="C542" s="5"/>
      <c r="D542" s="5"/>
      <c r="E542" s="8"/>
      <c r="F542" s="5"/>
      <c r="G542" s="5"/>
      <c r="H542" s="5"/>
      <c r="J542" s="4"/>
      <c r="K542" s="4"/>
      <c r="L542"/>
    </row>
    <row r="543" spans="2:12">
      <c r="B543" s="5"/>
      <c r="C543" s="5"/>
      <c r="D543" s="5"/>
      <c r="E543" s="8"/>
      <c r="F543" s="5"/>
      <c r="G543" s="5"/>
      <c r="H543" s="5"/>
      <c r="J543" s="4"/>
      <c r="K543" s="4"/>
      <c r="L543"/>
    </row>
    <row r="544" spans="2:12">
      <c r="B544" s="5"/>
      <c r="C544" s="5"/>
      <c r="D544" s="5"/>
      <c r="E544" s="8"/>
      <c r="F544" s="5"/>
      <c r="G544" s="5"/>
      <c r="H544" s="5"/>
      <c r="J544" s="4"/>
      <c r="K544" s="4"/>
      <c r="L544"/>
    </row>
    <row r="545" spans="2:12">
      <c r="B545" s="5"/>
      <c r="C545" s="5"/>
      <c r="D545" s="5"/>
      <c r="E545" s="8"/>
      <c r="F545" s="5"/>
      <c r="G545" s="5"/>
      <c r="H545" s="5"/>
      <c r="J545" s="4"/>
      <c r="K545" s="4"/>
      <c r="L545"/>
    </row>
    <row r="546" spans="2:12">
      <c r="B546" s="5"/>
      <c r="C546" s="5"/>
      <c r="D546" s="5"/>
      <c r="E546" s="8"/>
      <c r="F546" s="5"/>
      <c r="G546" s="5"/>
      <c r="H546" s="5"/>
      <c r="J546" s="4"/>
      <c r="K546" s="4"/>
      <c r="L546"/>
    </row>
    <row r="547" spans="2:12">
      <c r="B547" s="5"/>
      <c r="C547" s="5"/>
      <c r="D547" s="5"/>
      <c r="E547" s="8"/>
      <c r="F547" s="5"/>
      <c r="G547" s="5"/>
      <c r="H547" s="5"/>
      <c r="J547" s="4"/>
      <c r="K547" s="4"/>
      <c r="L547"/>
    </row>
    <row r="548" spans="2:12">
      <c r="B548" s="5"/>
      <c r="C548" s="5"/>
      <c r="D548" s="5"/>
      <c r="E548" s="8"/>
      <c r="F548" s="5"/>
      <c r="G548" s="5"/>
      <c r="H548" s="5"/>
      <c r="J548" s="4"/>
      <c r="K548" s="4"/>
      <c r="L548"/>
    </row>
    <row r="549" spans="2:12">
      <c r="B549" s="5"/>
      <c r="C549" s="5"/>
      <c r="D549" s="5"/>
      <c r="E549" s="8"/>
      <c r="F549" s="5"/>
      <c r="G549" s="5"/>
      <c r="H549" s="5"/>
      <c r="J549" s="4"/>
      <c r="K549" s="4"/>
      <c r="L549"/>
    </row>
    <row r="550" spans="2:12">
      <c r="B550" s="5"/>
      <c r="C550" s="5"/>
      <c r="D550" s="5"/>
      <c r="E550" s="8"/>
      <c r="F550" s="5"/>
      <c r="G550" s="5"/>
      <c r="H550" s="5"/>
      <c r="J550" s="4"/>
      <c r="K550" s="4"/>
      <c r="L550"/>
    </row>
    <row r="551" spans="2:12">
      <c r="B551" s="5"/>
      <c r="C551" s="5"/>
      <c r="D551" s="5"/>
      <c r="E551" s="8"/>
      <c r="F551" s="5"/>
      <c r="G551" s="5"/>
      <c r="H551" s="5"/>
      <c r="J551" s="4"/>
      <c r="K551" s="4"/>
      <c r="L551"/>
    </row>
    <row r="552" spans="2:12">
      <c r="B552" s="5"/>
      <c r="C552" s="5"/>
      <c r="D552" s="5"/>
      <c r="E552" s="8"/>
      <c r="F552" s="5"/>
      <c r="G552" s="5"/>
      <c r="H552" s="5"/>
      <c r="J552" s="4"/>
      <c r="K552" s="4"/>
      <c r="L552"/>
    </row>
    <row r="553" spans="2:12">
      <c r="B553" s="5"/>
      <c r="C553" s="5"/>
      <c r="D553" s="5"/>
      <c r="E553" s="8"/>
      <c r="F553" s="5"/>
      <c r="G553" s="5"/>
      <c r="H553" s="5"/>
      <c r="J553" s="4"/>
      <c r="K553" s="4"/>
      <c r="L553"/>
    </row>
    <row r="554" spans="2:12">
      <c r="B554" s="5"/>
      <c r="C554" s="5"/>
      <c r="D554" s="5"/>
      <c r="E554" s="8"/>
      <c r="F554" s="5"/>
      <c r="G554" s="5"/>
      <c r="H554" s="5"/>
      <c r="J554" s="4"/>
      <c r="K554" s="4"/>
      <c r="L554"/>
    </row>
    <row r="555" spans="2:12">
      <c r="B555" s="5"/>
      <c r="C555" s="5"/>
      <c r="D555" s="5"/>
      <c r="E555" s="8"/>
      <c r="F555" s="5"/>
      <c r="G555" s="5"/>
      <c r="H555" s="5"/>
      <c r="J555" s="4"/>
      <c r="K555" s="4"/>
      <c r="L555"/>
    </row>
    <row r="556" spans="2:12">
      <c r="B556" s="5"/>
      <c r="C556" s="5"/>
      <c r="D556" s="5"/>
      <c r="E556" s="8"/>
      <c r="F556" s="5"/>
      <c r="G556" s="5"/>
      <c r="H556" s="5"/>
      <c r="J556" s="4"/>
      <c r="K556" s="4"/>
      <c r="L556"/>
    </row>
    <row r="557" spans="2:12">
      <c r="B557" s="5"/>
      <c r="C557" s="5"/>
      <c r="D557" s="5"/>
      <c r="E557" s="8"/>
      <c r="F557" s="5"/>
      <c r="G557" s="5"/>
      <c r="H557" s="5"/>
      <c r="J557" s="4"/>
      <c r="K557" s="4"/>
      <c r="L557"/>
    </row>
    <row r="558" spans="2:12">
      <c r="B558" s="5"/>
      <c r="C558" s="5"/>
      <c r="D558" s="5"/>
      <c r="E558" s="8"/>
      <c r="F558" s="5"/>
      <c r="G558" s="5"/>
      <c r="H558" s="5"/>
      <c r="J558" s="4"/>
      <c r="K558" s="4"/>
      <c r="L558"/>
    </row>
    <row r="559" spans="2:12">
      <c r="B559" s="5"/>
      <c r="C559" s="5"/>
      <c r="D559" s="5"/>
      <c r="E559" s="8"/>
      <c r="F559" s="5"/>
      <c r="G559" s="5"/>
      <c r="H559" s="5"/>
      <c r="J559" s="4"/>
      <c r="K559" s="4"/>
      <c r="L559"/>
    </row>
    <row r="560" spans="2:12">
      <c r="B560" s="5"/>
      <c r="C560" s="5"/>
      <c r="D560" s="5"/>
      <c r="E560" s="8"/>
      <c r="F560" s="5"/>
      <c r="G560" s="5"/>
      <c r="H560" s="5"/>
      <c r="J560" s="4"/>
      <c r="K560" s="4"/>
      <c r="L560"/>
    </row>
    <row r="561" spans="2:12">
      <c r="B561" s="5"/>
      <c r="C561" s="5"/>
      <c r="D561" s="5"/>
      <c r="E561" s="8"/>
      <c r="F561" s="5"/>
      <c r="G561" s="5"/>
      <c r="H561" s="5"/>
      <c r="J561" s="4"/>
      <c r="K561" s="4"/>
      <c r="L561"/>
    </row>
    <row r="562" spans="2:12">
      <c r="B562" s="5"/>
      <c r="C562" s="5"/>
      <c r="D562" s="5"/>
      <c r="E562" s="8"/>
      <c r="F562" s="5"/>
      <c r="G562" s="5"/>
      <c r="H562" s="5"/>
      <c r="J562" s="4"/>
      <c r="K562" s="4"/>
      <c r="L562"/>
    </row>
    <row r="563" spans="2:12">
      <c r="B563" s="5"/>
      <c r="C563" s="5"/>
      <c r="D563" s="5"/>
      <c r="E563" s="8"/>
      <c r="F563" s="5"/>
      <c r="G563" s="5"/>
      <c r="H563" s="5"/>
      <c r="J563" s="4"/>
      <c r="K563" s="4"/>
      <c r="L563"/>
    </row>
    <row r="564" spans="2:12">
      <c r="B564" s="5"/>
      <c r="C564" s="5"/>
      <c r="D564" s="5"/>
      <c r="E564" s="8"/>
      <c r="F564" s="5"/>
      <c r="G564" s="5"/>
      <c r="H564" s="5"/>
      <c r="J564" s="4"/>
      <c r="K564" s="4"/>
      <c r="L564"/>
    </row>
    <row r="565" spans="2:12">
      <c r="B565" s="5"/>
      <c r="C565" s="5"/>
      <c r="D565" s="5"/>
      <c r="E565" s="8"/>
      <c r="F565" s="5"/>
      <c r="G565" s="5"/>
      <c r="H565" s="5"/>
      <c r="J565" s="4"/>
      <c r="K565" s="4"/>
      <c r="L565"/>
    </row>
    <row r="566" spans="2:12">
      <c r="B566" s="5"/>
      <c r="C566" s="5"/>
      <c r="D566" s="5"/>
      <c r="E566" s="8"/>
      <c r="F566" s="5"/>
      <c r="G566" s="5"/>
      <c r="H566" s="5"/>
      <c r="J566" s="4"/>
      <c r="K566" s="4"/>
      <c r="L566"/>
    </row>
    <row r="567" spans="2:12">
      <c r="B567" s="5"/>
      <c r="C567" s="5"/>
      <c r="D567" s="5"/>
      <c r="E567" s="8"/>
      <c r="F567" s="5"/>
      <c r="G567" s="5"/>
      <c r="H567" s="5"/>
      <c r="J567" s="4"/>
      <c r="K567" s="4"/>
      <c r="L567"/>
    </row>
    <row r="568" spans="2:12">
      <c r="B568" s="5"/>
      <c r="C568" s="5"/>
      <c r="D568" s="5"/>
      <c r="E568" s="8"/>
      <c r="F568" s="5"/>
      <c r="G568" s="5"/>
      <c r="H568" s="5"/>
      <c r="J568" s="4"/>
      <c r="K568" s="4"/>
      <c r="L568"/>
    </row>
    <row r="569" spans="2:12">
      <c r="B569" s="5"/>
      <c r="C569" s="5"/>
      <c r="D569" s="5"/>
      <c r="E569" s="8"/>
      <c r="F569" s="5"/>
      <c r="G569" s="5"/>
      <c r="H569" s="5"/>
      <c r="J569" s="4"/>
      <c r="K569" s="4"/>
      <c r="L569"/>
    </row>
    <row r="570" spans="2:12">
      <c r="B570" s="5"/>
      <c r="C570" s="5"/>
      <c r="D570" s="5"/>
      <c r="E570" s="8"/>
      <c r="F570" s="5"/>
      <c r="G570" s="5"/>
      <c r="H570" s="5"/>
      <c r="J570" s="4"/>
      <c r="K570" s="4"/>
      <c r="L570"/>
    </row>
    <row r="571" spans="2:12">
      <c r="B571" s="5"/>
      <c r="C571" s="5"/>
      <c r="D571" s="5"/>
      <c r="E571" s="8"/>
      <c r="F571" s="5"/>
      <c r="G571" s="5"/>
      <c r="H571" s="5"/>
      <c r="J571" s="4"/>
      <c r="K571" s="4"/>
      <c r="L571"/>
    </row>
    <row r="572" spans="2:12">
      <c r="B572" s="5"/>
      <c r="C572" s="5"/>
      <c r="D572" s="5"/>
      <c r="E572" s="8"/>
      <c r="F572" s="5"/>
      <c r="G572" s="5"/>
      <c r="H572" s="5"/>
      <c r="J572" s="4"/>
      <c r="K572" s="4"/>
      <c r="L572"/>
    </row>
    <row r="573" spans="2:12">
      <c r="B573" s="5"/>
      <c r="C573" s="5"/>
      <c r="D573" s="5"/>
      <c r="E573" s="8"/>
      <c r="F573" s="5"/>
      <c r="G573" s="5"/>
      <c r="H573" s="5"/>
      <c r="J573" s="4"/>
      <c r="K573" s="4"/>
      <c r="L573"/>
    </row>
    <row r="574" spans="2:12">
      <c r="B574" s="5"/>
      <c r="C574" s="5"/>
      <c r="D574" s="5"/>
      <c r="E574" s="8"/>
      <c r="F574" s="5"/>
      <c r="G574" s="5"/>
      <c r="H574" s="5"/>
      <c r="J574" s="4"/>
      <c r="K574" s="4"/>
      <c r="L574"/>
    </row>
    <row r="575" spans="2:12">
      <c r="B575" s="5"/>
      <c r="C575" s="5"/>
      <c r="D575" s="5"/>
      <c r="E575" s="8"/>
      <c r="F575" s="5"/>
      <c r="G575" s="5"/>
      <c r="H575" s="5"/>
      <c r="J575" s="4"/>
      <c r="K575" s="4"/>
      <c r="L575"/>
    </row>
    <row r="576" spans="2:12">
      <c r="B576" s="5"/>
      <c r="C576" s="5"/>
      <c r="D576" s="5"/>
      <c r="E576" s="8"/>
      <c r="F576" s="5"/>
      <c r="G576" s="5"/>
      <c r="H576" s="5"/>
      <c r="J576" s="4"/>
      <c r="K576" s="4"/>
      <c r="L576"/>
    </row>
    <row r="577" spans="2:12">
      <c r="B577" s="5"/>
      <c r="C577" s="5"/>
      <c r="D577" s="5"/>
      <c r="E577" s="8"/>
      <c r="F577" s="5"/>
      <c r="G577" s="5"/>
      <c r="H577" s="5"/>
      <c r="J577" s="4"/>
      <c r="K577" s="4"/>
      <c r="L577"/>
    </row>
    <row r="578" spans="2:12">
      <c r="B578" s="5"/>
      <c r="C578" s="5"/>
      <c r="D578" s="5"/>
      <c r="E578" s="8"/>
      <c r="F578" s="5"/>
      <c r="G578" s="5"/>
      <c r="H578" s="5"/>
      <c r="J578" s="4"/>
      <c r="K578" s="4"/>
      <c r="L578"/>
    </row>
    <row r="579" spans="2:12">
      <c r="B579" s="5"/>
      <c r="C579" s="5"/>
      <c r="D579" s="5"/>
      <c r="E579" s="8"/>
      <c r="F579" s="5"/>
      <c r="G579" s="5"/>
      <c r="H579" s="5"/>
      <c r="J579" s="4"/>
      <c r="K579" s="4"/>
      <c r="L579"/>
    </row>
    <row r="580" spans="2:12">
      <c r="B580" s="5"/>
      <c r="C580" s="5"/>
      <c r="D580" s="5"/>
      <c r="E580" s="8"/>
      <c r="F580" s="5"/>
      <c r="G580" s="5"/>
      <c r="H580" s="5"/>
      <c r="J580" s="4"/>
      <c r="K580" s="4"/>
      <c r="L580"/>
    </row>
    <row r="581" spans="2:12">
      <c r="B581" s="5"/>
      <c r="C581" s="5"/>
      <c r="D581" s="5"/>
      <c r="E581" s="8"/>
      <c r="F581" s="5"/>
      <c r="G581" s="5"/>
      <c r="H581" s="5"/>
      <c r="J581" s="4"/>
      <c r="K581" s="4"/>
      <c r="L581"/>
    </row>
    <row r="582" spans="2:12">
      <c r="B582" s="5"/>
      <c r="C582" s="5"/>
      <c r="D582" s="5"/>
      <c r="E582" s="8"/>
      <c r="F582" s="5"/>
      <c r="G582" s="5"/>
      <c r="H582" s="5"/>
      <c r="J582" s="4"/>
      <c r="K582" s="4"/>
      <c r="L582"/>
    </row>
    <row r="583" spans="2:12">
      <c r="B583" s="5"/>
      <c r="C583" s="5"/>
      <c r="D583" s="5"/>
      <c r="E583" s="8"/>
      <c r="F583" s="5"/>
      <c r="G583" s="5"/>
      <c r="H583" s="5"/>
      <c r="J583" s="4"/>
      <c r="K583" s="4"/>
      <c r="L583"/>
    </row>
    <row r="584" spans="2:12">
      <c r="B584" s="5"/>
      <c r="C584" s="5"/>
      <c r="D584" s="5"/>
      <c r="E584" s="8"/>
      <c r="F584" s="5"/>
      <c r="G584" s="5"/>
      <c r="H584" s="5"/>
      <c r="J584" s="4"/>
      <c r="K584" s="4"/>
      <c r="L584"/>
    </row>
    <row r="585" spans="2:12">
      <c r="B585" s="5"/>
      <c r="C585" s="5"/>
      <c r="D585" s="5"/>
      <c r="E585" s="8"/>
      <c r="F585" s="5"/>
      <c r="G585" s="5"/>
      <c r="H585" s="5"/>
      <c r="J585" s="4"/>
      <c r="K585" s="4"/>
      <c r="L585"/>
    </row>
    <row r="586" spans="2:12">
      <c r="B586" s="5"/>
      <c r="C586" s="5"/>
      <c r="D586" s="5"/>
      <c r="E586" s="8"/>
      <c r="F586" s="5"/>
      <c r="G586" s="5"/>
      <c r="H586" s="5"/>
      <c r="J586" s="4"/>
      <c r="K586" s="4"/>
      <c r="L586"/>
    </row>
    <row r="587" spans="2:12">
      <c r="B587" s="5"/>
      <c r="C587" s="5"/>
      <c r="D587" s="5"/>
      <c r="E587" s="8"/>
      <c r="F587" s="5"/>
      <c r="G587" s="5"/>
      <c r="H587" s="5"/>
      <c r="J587" s="4"/>
      <c r="K587" s="4"/>
      <c r="L587"/>
    </row>
    <row r="588" spans="2:12">
      <c r="B588" s="5"/>
      <c r="C588" s="5"/>
      <c r="D588" s="5"/>
      <c r="E588" s="8"/>
      <c r="F588" s="5"/>
      <c r="G588" s="5"/>
      <c r="H588" s="5"/>
      <c r="J588" s="4"/>
      <c r="K588" s="4"/>
      <c r="L588"/>
    </row>
    <row r="589" spans="2:12">
      <c r="B589" s="5"/>
      <c r="C589" s="5"/>
      <c r="D589" s="5"/>
      <c r="E589" s="8"/>
      <c r="F589" s="5"/>
      <c r="G589" s="5"/>
      <c r="H589" s="5"/>
      <c r="J589" s="4"/>
      <c r="K589" s="4"/>
      <c r="L589"/>
    </row>
    <row r="590" spans="2:12">
      <c r="B590" s="5"/>
      <c r="C590" s="5"/>
      <c r="D590" s="5"/>
      <c r="E590" s="8"/>
      <c r="F590" s="5"/>
      <c r="G590" s="5"/>
      <c r="H590" s="5"/>
      <c r="J590" s="4"/>
      <c r="K590" s="4"/>
      <c r="L590"/>
    </row>
    <row r="591" spans="2:12">
      <c r="B591" s="5"/>
      <c r="C591" s="5"/>
      <c r="D591" s="5"/>
      <c r="E591" s="8"/>
      <c r="F591" s="5"/>
      <c r="G591" s="5"/>
      <c r="H591" s="5"/>
      <c r="J591" s="4"/>
      <c r="K591" s="4"/>
      <c r="L591"/>
    </row>
    <row r="592" spans="2:12">
      <c r="B592" s="5"/>
      <c r="C592" s="5"/>
      <c r="D592" s="5"/>
      <c r="E592" s="8"/>
      <c r="F592" s="5"/>
      <c r="G592" s="5"/>
      <c r="H592" s="5"/>
      <c r="J592" s="4"/>
      <c r="K592" s="4"/>
      <c r="L592"/>
    </row>
    <row r="593" spans="2:12">
      <c r="B593" s="5"/>
      <c r="C593" s="5"/>
      <c r="D593" s="5"/>
      <c r="E593" s="8"/>
      <c r="F593" s="5"/>
      <c r="G593" s="5"/>
      <c r="H593" s="5"/>
      <c r="J593" s="4"/>
      <c r="K593" s="4"/>
      <c r="L593"/>
    </row>
    <row r="594" spans="2:12">
      <c r="B594" s="5"/>
      <c r="C594" s="5"/>
      <c r="D594" s="5"/>
      <c r="E594" s="8"/>
      <c r="F594" s="5"/>
      <c r="G594" s="5"/>
      <c r="H594" s="5"/>
      <c r="J594" s="4"/>
      <c r="K594" s="4"/>
      <c r="L594"/>
    </row>
    <row r="595" spans="2:12">
      <c r="B595" s="5"/>
      <c r="C595" s="5"/>
      <c r="D595" s="5"/>
      <c r="E595" s="8"/>
      <c r="F595" s="5"/>
      <c r="G595" s="5"/>
      <c r="H595" s="5"/>
      <c r="J595" s="4"/>
      <c r="K595" s="4"/>
      <c r="L595"/>
    </row>
    <row r="596" spans="2:12">
      <c r="B596" s="5"/>
      <c r="C596" s="5"/>
      <c r="D596" s="5"/>
      <c r="E596" s="8"/>
      <c r="F596" s="5"/>
      <c r="G596" s="5"/>
      <c r="H596" s="5"/>
      <c r="J596" s="4"/>
      <c r="K596" s="4"/>
      <c r="L596"/>
    </row>
    <row r="597" spans="2:12">
      <c r="B597" s="5"/>
      <c r="C597" s="5"/>
      <c r="D597" s="5"/>
      <c r="E597" s="8"/>
      <c r="F597" s="5"/>
      <c r="G597" s="5"/>
      <c r="H597" s="5"/>
      <c r="J597" s="4"/>
      <c r="K597" s="4"/>
      <c r="L597"/>
    </row>
    <row r="598" spans="2:12">
      <c r="B598" s="5"/>
      <c r="C598" s="5"/>
      <c r="D598" s="5"/>
      <c r="E598" s="8"/>
      <c r="F598" s="5"/>
      <c r="G598" s="5"/>
      <c r="H598" s="5"/>
      <c r="J598" s="4"/>
      <c r="K598" s="4"/>
      <c r="L598"/>
    </row>
    <row r="599" spans="2:12">
      <c r="B599" s="5"/>
      <c r="C599" s="5"/>
      <c r="D599" s="5"/>
      <c r="E599" s="8"/>
      <c r="F599" s="5"/>
      <c r="G599" s="5"/>
      <c r="H599" s="5"/>
      <c r="J599" s="4"/>
      <c r="K599" s="4"/>
      <c r="L599"/>
    </row>
    <row r="600" spans="2:12">
      <c r="B600" s="5"/>
      <c r="C600" s="5"/>
      <c r="D600" s="5"/>
      <c r="E600" s="8"/>
      <c r="F600" s="5"/>
      <c r="G600" s="5"/>
      <c r="H600" s="5"/>
      <c r="J600" s="4"/>
      <c r="K600" s="4"/>
      <c r="L600"/>
    </row>
    <row r="601" spans="2:12">
      <c r="B601" s="5"/>
      <c r="C601" s="5"/>
      <c r="D601" s="5"/>
      <c r="E601" s="8"/>
      <c r="F601" s="5"/>
      <c r="G601" s="5"/>
      <c r="H601" s="5"/>
      <c r="J601" s="4"/>
      <c r="K601" s="4"/>
      <c r="L601"/>
    </row>
    <row r="602" spans="2:12">
      <c r="B602" s="5"/>
      <c r="C602" s="5"/>
      <c r="D602" s="5"/>
      <c r="E602" s="8"/>
      <c r="F602" s="5"/>
      <c r="G602" s="5"/>
      <c r="H602" s="5"/>
      <c r="J602" s="4"/>
      <c r="K602" s="4"/>
      <c r="L602"/>
    </row>
    <row r="603" spans="2:12">
      <c r="B603" s="5"/>
      <c r="C603" s="5"/>
      <c r="D603" s="5"/>
      <c r="E603" s="8"/>
      <c r="F603" s="5"/>
      <c r="G603" s="5"/>
      <c r="H603" s="5"/>
      <c r="J603" s="4"/>
      <c r="K603" s="4"/>
      <c r="L603"/>
    </row>
    <row r="604" spans="2:12">
      <c r="B604" s="5"/>
      <c r="C604" s="5"/>
      <c r="D604" s="5"/>
      <c r="E604" s="8"/>
      <c r="F604" s="5"/>
      <c r="G604" s="5"/>
      <c r="H604" s="5"/>
      <c r="J604" s="4"/>
      <c r="K604" s="4"/>
      <c r="L604"/>
    </row>
    <row r="605" spans="2:12">
      <c r="B605" s="5"/>
      <c r="C605" s="5"/>
      <c r="D605" s="5"/>
      <c r="E605" s="8"/>
      <c r="F605" s="5"/>
      <c r="G605" s="5"/>
      <c r="H605" s="5"/>
      <c r="J605" s="4"/>
      <c r="K605" s="4"/>
      <c r="L605"/>
    </row>
    <row r="606" spans="2:12">
      <c r="B606" s="5"/>
      <c r="C606" s="5"/>
      <c r="D606" s="5"/>
      <c r="E606" s="8"/>
      <c r="F606" s="5"/>
      <c r="G606" s="5"/>
      <c r="H606" s="5"/>
      <c r="J606" s="4"/>
      <c r="K606" s="4"/>
      <c r="L606"/>
    </row>
    <row r="607" spans="2:12">
      <c r="B607" s="5"/>
      <c r="C607" s="5"/>
      <c r="D607" s="5"/>
      <c r="E607" s="8"/>
      <c r="F607" s="5"/>
      <c r="G607" s="5"/>
      <c r="H607" s="5"/>
      <c r="J607" s="4"/>
      <c r="K607" s="4"/>
      <c r="L607"/>
    </row>
    <row r="608" spans="2:12">
      <c r="B608" s="5"/>
      <c r="C608" s="5"/>
      <c r="D608" s="5"/>
      <c r="E608" s="8"/>
      <c r="F608" s="5"/>
      <c r="G608" s="5"/>
      <c r="H608" s="5"/>
      <c r="J608" s="4"/>
      <c r="K608" s="4"/>
      <c r="L608"/>
    </row>
    <row r="609" spans="2:12">
      <c r="B609" s="5"/>
      <c r="C609" s="5"/>
      <c r="D609" s="5"/>
      <c r="E609" s="8"/>
      <c r="F609" s="5"/>
      <c r="G609" s="5"/>
      <c r="H609" s="5"/>
      <c r="J609" s="4"/>
      <c r="K609" s="4"/>
      <c r="L609"/>
    </row>
    <row r="610" spans="2:12">
      <c r="B610" s="5"/>
      <c r="C610" s="5"/>
      <c r="D610" s="5"/>
      <c r="E610" s="8"/>
      <c r="F610" s="5"/>
      <c r="G610" s="5"/>
      <c r="H610" s="5"/>
      <c r="J610" s="4"/>
      <c r="K610" s="4"/>
      <c r="L610"/>
    </row>
    <row r="611" spans="2:12">
      <c r="B611" s="5"/>
      <c r="C611" s="5"/>
      <c r="D611" s="5"/>
      <c r="E611" s="8"/>
      <c r="F611" s="5"/>
      <c r="G611" s="5"/>
      <c r="H611" s="5"/>
      <c r="J611" s="4"/>
      <c r="K611" s="4"/>
      <c r="L611"/>
    </row>
    <row r="612" spans="2:12">
      <c r="B612" s="5"/>
      <c r="C612" s="5"/>
      <c r="D612" s="5"/>
      <c r="E612" s="8"/>
      <c r="F612" s="5"/>
      <c r="G612" s="5"/>
      <c r="H612" s="5"/>
      <c r="J612" s="4"/>
      <c r="K612" s="4"/>
      <c r="L612"/>
    </row>
    <row r="613" spans="2:12">
      <c r="B613" s="5"/>
      <c r="C613" s="5"/>
      <c r="D613" s="5"/>
      <c r="E613" s="8"/>
      <c r="F613" s="5"/>
      <c r="G613" s="5"/>
      <c r="H613" s="5"/>
      <c r="J613" s="4"/>
      <c r="K613" s="4"/>
      <c r="L613"/>
    </row>
    <row r="614" spans="2:12">
      <c r="B614" s="5"/>
      <c r="C614" s="5"/>
      <c r="D614" s="5"/>
      <c r="E614" s="8"/>
      <c r="F614" s="5"/>
      <c r="G614" s="5"/>
      <c r="H614" s="5"/>
      <c r="J614" s="4"/>
      <c r="K614" s="4"/>
      <c r="L614"/>
    </row>
    <row r="615" spans="2:12">
      <c r="B615" s="5"/>
      <c r="C615" s="5"/>
      <c r="D615" s="5"/>
      <c r="E615" s="8"/>
      <c r="F615" s="5"/>
      <c r="G615" s="5"/>
      <c r="H615" s="5"/>
      <c r="J615" s="4"/>
      <c r="K615" s="4"/>
      <c r="L615"/>
    </row>
    <row r="616" spans="2:12">
      <c r="B616" s="5"/>
      <c r="C616" s="5"/>
      <c r="D616" s="5"/>
      <c r="E616" s="8"/>
      <c r="F616" s="5"/>
      <c r="G616" s="5"/>
      <c r="H616" s="5"/>
      <c r="J616" s="4"/>
      <c r="K616" s="4"/>
      <c r="L616"/>
    </row>
    <row r="617" spans="2:12">
      <c r="B617" s="5"/>
      <c r="C617" s="5"/>
      <c r="D617" s="5"/>
      <c r="E617" s="8"/>
      <c r="F617" s="5"/>
      <c r="G617" s="5"/>
      <c r="H617" s="5"/>
      <c r="J617" s="4"/>
      <c r="K617" s="4"/>
      <c r="L617"/>
    </row>
    <row r="618" spans="2:12">
      <c r="B618" s="5"/>
      <c r="C618" s="5"/>
      <c r="D618" s="5"/>
      <c r="E618" s="8"/>
      <c r="F618" s="5"/>
      <c r="G618" s="5"/>
      <c r="H618" s="5"/>
      <c r="J618" s="4"/>
      <c r="K618" s="4"/>
      <c r="L618"/>
    </row>
    <row r="619" spans="2:12">
      <c r="B619" s="5"/>
      <c r="C619" s="5"/>
      <c r="D619" s="5"/>
      <c r="E619" s="8"/>
      <c r="F619" s="5"/>
      <c r="G619" s="5"/>
      <c r="H619" s="5"/>
      <c r="J619" s="4"/>
      <c r="K619" s="4"/>
      <c r="L619"/>
    </row>
    <row r="620" spans="2:12">
      <c r="B620" s="5"/>
      <c r="C620" s="5"/>
      <c r="D620" s="5"/>
      <c r="E620" s="8"/>
      <c r="F620" s="5"/>
      <c r="G620" s="5"/>
      <c r="H620" s="5"/>
      <c r="J620" s="4"/>
      <c r="K620" s="4"/>
      <c r="L620"/>
    </row>
    <row r="621" spans="2:12">
      <c r="B621" s="5"/>
      <c r="C621" s="5"/>
      <c r="D621" s="5"/>
      <c r="E621" s="8"/>
      <c r="F621" s="5"/>
      <c r="G621" s="5"/>
      <c r="H621" s="5"/>
      <c r="J621" s="4"/>
      <c r="K621" s="4"/>
      <c r="L621"/>
    </row>
    <row r="622" spans="2:12">
      <c r="B622" s="5"/>
      <c r="C622" s="5"/>
      <c r="D622" s="5"/>
      <c r="E622" s="8"/>
      <c r="F622" s="5"/>
      <c r="G622" s="5"/>
      <c r="H622" s="5"/>
      <c r="J622" s="4"/>
      <c r="K622" s="4"/>
      <c r="L622"/>
    </row>
    <row r="623" spans="2:12">
      <c r="B623" s="5"/>
      <c r="C623" s="5"/>
      <c r="D623" s="5"/>
      <c r="E623" s="8"/>
      <c r="F623" s="5"/>
      <c r="G623" s="5"/>
      <c r="H623" s="5"/>
      <c r="J623" s="4"/>
      <c r="K623" s="4"/>
      <c r="L623"/>
    </row>
    <row r="624" spans="2:12">
      <c r="B624" s="5"/>
      <c r="C624" s="5"/>
      <c r="D624" s="5"/>
      <c r="E624" s="8"/>
      <c r="F624" s="5"/>
      <c r="G624" s="5"/>
      <c r="H624" s="5"/>
      <c r="J624" s="4"/>
      <c r="K624" s="4"/>
      <c r="L624"/>
    </row>
    <row r="625" spans="2:12">
      <c r="B625" s="5"/>
      <c r="C625" s="5"/>
      <c r="D625" s="5"/>
      <c r="E625" s="8"/>
      <c r="F625" s="5"/>
      <c r="G625" s="5"/>
      <c r="H625" s="5"/>
      <c r="J625" s="4"/>
      <c r="K625" s="4"/>
      <c r="L625"/>
    </row>
    <row r="626" spans="2:12">
      <c r="B626" s="5"/>
      <c r="C626" s="5"/>
      <c r="D626" s="5"/>
      <c r="E626" s="8"/>
      <c r="F626" s="5"/>
      <c r="G626" s="5"/>
      <c r="H626" s="5"/>
      <c r="J626" s="4"/>
      <c r="K626" s="4"/>
      <c r="L626"/>
    </row>
    <row r="627" spans="2:12">
      <c r="B627" s="5"/>
      <c r="C627" s="5"/>
      <c r="D627" s="5"/>
      <c r="E627" s="8"/>
      <c r="F627" s="5"/>
      <c r="G627" s="5"/>
      <c r="H627" s="5"/>
      <c r="J627" s="4"/>
      <c r="K627" s="4"/>
      <c r="L627"/>
    </row>
    <row r="628" spans="2:12">
      <c r="B628" s="5"/>
      <c r="C628" s="5"/>
      <c r="D628" s="5"/>
      <c r="E628" s="8"/>
      <c r="F628" s="5"/>
      <c r="G628" s="5"/>
      <c r="H628" s="5"/>
      <c r="J628" s="4"/>
      <c r="K628" s="4"/>
      <c r="L628"/>
    </row>
    <row r="629" spans="2:12">
      <c r="B629" s="5"/>
      <c r="C629" s="5"/>
      <c r="D629" s="5"/>
      <c r="E629" s="8"/>
      <c r="F629" s="5"/>
      <c r="G629" s="5"/>
      <c r="H629" s="5"/>
      <c r="J629" s="4"/>
      <c r="K629" s="4"/>
      <c r="L629"/>
    </row>
    <row r="630" spans="2:12">
      <c r="B630" s="5"/>
      <c r="C630" s="5"/>
      <c r="D630" s="5"/>
      <c r="E630" s="8"/>
      <c r="F630" s="5"/>
      <c r="G630" s="5"/>
      <c r="H630" s="5"/>
      <c r="J630" s="4"/>
      <c r="K630" s="4"/>
      <c r="L630"/>
    </row>
    <row r="631" spans="2:12">
      <c r="B631" s="5"/>
      <c r="C631" s="5"/>
      <c r="D631" s="5"/>
      <c r="E631" s="8"/>
      <c r="F631" s="5"/>
      <c r="G631" s="5"/>
      <c r="H631" s="5"/>
      <c r="J631" s="4"/>
      <c r="K631" s="4"/>
      <c r="L631"/>
    </row>
    <row r="632" spans="2:12">
      <c r="B632" s="5"/>
      <c r="C632" s="5"/>
      <c r="D632" s="5"/>
      <c r="E632" s="8"/>
      <c r="F632" s="5"/>
      <c r="G632" s="5"/>
      <c r="H632" s="5"/>
      <c r="J632" s="4"/>
      <c r="K632" s="4"/>
      <c r="L632"/>
    </row>
    <row r="633" spans="2:12">
      <c r="B633" s="5"/>
      <c r="C633" s="5"/>
      <c r="D633" s="5"/>
      <c r="E633" s="8"/>
      <c r="F633" s="5"/>
      <c r="G633" s="5"/>
      <c r="H633" s="5"/>
      <c r="J633" s="4"/>
      <c r="K633" s="4"/>
      <c r="L633"/>
    </row>
    <row r="634" spans="2:12">
      <c r="B634" s="5"/>
      <c r="C634" s="5"/>
      <c r="D634" s="5"/>
      <c r="E634" s="8"/>
      <c r="F634" s="5"/>
      <c r="G634" s="5"/>
      <c r="H634" s="5"/>
      <c r="J634" s="4"/>
      <c r="K634" s="4"/>
      <c r="L634"/>
    </row>
    <row r="635" spans="2:12">
      <c r="B635" s="5"/>
      <c r="C635" s="5"/>
      <c r="D635" s="5"/>
      <c r="E635" s="8"/>
      <c r="F635" s="5"/>
      <c r="G635" s="5"/>
      <c r="H635" s="5"/>
      <c r="J635" s="4"/>
      <c r="K635" s="4"/>
      <c r="L635"/>
    </row>
    <row r="636" spans="2:12">
      <c r="B636" s="5"/>
      <c r="C636" s="5"/>
      <c r="D636" s="5"/>
      <c r="E636" s="8"/>
      <c r="F636" s="5"/>
      <c r="G636" s="5"/>
      <c r="H636" s="5"/>
      <c r="J636" s="4"/>
      <c r="K636" s="4"/>
      <c r="L636"/>
    </row>
    <row r="637" spans="2:12">
      <c r="B637" s="5"/>
      <c r="C637" s="5"/>
      <c r="D637" s="5"/>
      <c r="E637" s="8"/>
      <c r="F637" s="5"/>
      <c r="G637" s="5"/>
      <c r="H637" s="5"/>
      <c r="J637" s="4"/>
      <c r="K637" s="4"/>
      <c r="L637"/>
    </row>
    <row r="638" spans="2:12">
      <c r="B638" s="5"/>
      <c r="C638" s="5"/>
      <c r="D638" s="5"/>
      <c r="E638" s="8"/>
      <c r="F638" s="5"/>
      <c r="G638" s="5"/>
      <c r="H638" s="5"/>
      <c r="J638" s="4"/>
      <c r="K638" s="4"/>
      <c r="L638"/>
    </row>
    <row r="639" spans="2:12">
      <c r="B639" s="5"/>
      <c r="C639" s="5"/>
      <c r="D639" s="5"/>
      <c r="E639" s="8"/>
      <c r="F639" s="5"/>
      <c r="G639" s="5"/>
      <c r="H639" s="5"/>
      <c r="J639" s="4"/>
      <c r="K639" s="4"/>
      <c r="L639"/>
    </row>
    <row r="640" spans="2:12">
      <c r="B640" s="5"/>
      <c r="C640" s="5"/>
      <c r="D640" s="5"/>
      <c r="E640" s="8"/>
      <c r="F640" s="5"/>
      <c r="G640" s="5"/>
      <c r="H640" s="5"/>
      <c r="J640" s="4"/>
      <c r="K640" s="4"/>
      <c r="L640"/>
    </row>
    <row r="641" spans="2:12">
      <c r="B641" s="5"/>
      <c r="C641" s="5"/>
      <c r="D641" s="5"/>
      <c r="E641" s="8"/>
      <c r="F641" s="5"/>
      <c r="G641" s="5"/>
      <c r="H641" s="5"/>
      <c r="J641" s="4"/>
      <c r="K641" s="4"/>
      <c r="L641"/>
    </row>
    <row r="642" spans="2:12">
      <c r="B642" s="5"/>
      <c r="C642" s="5"/>
      <c r="D642" s="5"/>
      <c r="E642" s="8"/>
      <c r="F642" s="5"/>
      <c r="G642" s="5"/>
      <c r="H642" s="5"/>
      <c r="J642" s="4"/>
      <c r="K642" s="4"/>
      <c r="L642"/>
    </row>
    <row r="643" spans="2:12">
      <c r="B643" s="5"/>
      <c r="C643" s="5"/>
      <c r="D643" s="5"/>
      <c r="E643" s="8"/>
      <c r="F643" s="5"/>
      <c r="G643" s="5"/>
      <c r="H643" s="5"/>
      <c r="J643" s="4"/>
      <c r="K643" s="4"/>
      <c r="L643"/>
    </row>
    <row r="644" spans="2:12">
      <c r="B644" s="5"/>
      <c r="C644" s="5"/>
      <c r="D644" s="5"/>
      <c r="E644" s="8"/>
      <c r="F644" s="5"/>
      <c r="G644" s="5"/>
      <c r="H644" s="5"/>
      <c r="J644" s="4"/>
      <c r="K644" s="4"/>
      <c r="L644"/>
    </row>
    <row r="645" spans="2:12">
      <c r="B645" s="5"/>
      <c r="C645" s="5"/>
      <c r="D645" s="5"/>
      <c r="E645" s="8"/>
      <c r="F645" s="5"/>
      <c r="G645" s="5"/>
      <c r="H645" s="5"/>
      <c r="J645" s="4"/>
      <c r="K645" s="4"/>
      <c r="L645"/>
    </row>
    <row r="646" spans="2:12">
      <c r="B646" s="5"/>
      <c r="C646" s="5"/>
      <c r="D646" s="5"/>
      <c r="E646" s="8"/>
      <c r="F646" s="5"/>
      <c r="G646" s="5"/>
      <c r="H646" s="5"/>
      <c r="J646" s="4"/>
      <c r="K646" s="4"/>
      <c r="L646"/>
    </row>
    <row r="647" spans="2:12">
      <c r="B647" s="5"/>
      <c r="C647" s="5"/>
      <c r="D647" s="5"/>
      <c r="E647" s="8"/>
      <c r="F647" s="5"/>
      <c r="G647" s="5"/>
      <c r="H647" s="5"/>
      <c r="J647" s="4"/>
      <c r="K647" s="4"/>
      <c r="L647"/>
    </row>
    <row r="648" spans="2:12">
      <c r="B648" s="5"/>
      <c r="C648" s="5"/>
      <c r="D648" s="5"/>
      <c r="E648" s="8"/>
      <c r="F648" s="5"/>
      <c r="G648" s="5"/>
      <c r="H648" s="5"/>
      <c r="J648" s="4"/>
      <c r="K648" s="4"/>
      <c r="L648"/>
    </row>
    <row r="649" spans="2:12">
      <c r="B649" s="5"/>
      <c r="C649" s="5"/>
      <c r="D649" s="5"/>
      <c r="E649" s="8"/>
      <c r="F649" s="5"/>
      <c r="G649" s="5"/>
      <c r="H649" s="5"/>
      <c r="J649" s="4"/>
      <c r="K649" s="4"/>
      <c r="L649"/>
    </row>
    <row r="650" spans="2:12">
      <c r="B650" s="5"/>
      <c r="C650" s="5"/>
      <c r="D650" s="5"/>
      <c r="E650" s="8"/>
      <c r="F650" s="5"/>
      <c r="G650" s="5"/>
      <c r="H650" s="5"/>
      <c r="J650" s="4"/>
      <c r="K650" s="4"/>
      <c r="L650"/>
    </row>
    <row r="651" spans="2:12">
      <c r="B651" s="5"/>
      <c r="C651" s="5"/>
      <c r="D651" s="5"/>
      <c r="E651" s="8"/>
      <c r="F651" s="5"/>
      <c r="G651" s="5"/>
      <c r="H651" s="5"/>
      <c r="J651" s="4"/>
      <c r="K651" s="4"/>
      <c r="L651"/>
    </row>
    <row r="652" spans="2:12">
      <c r="B652" s="5"/>
      <c r="C652" s="5"/>
      <c r="D652" s="5"/>
      <c r="E652" s="8"/>
      <c r="F652" s="5"/>
      <c r="G652" s="5"/>
      <c r="H652" s="5"/>
      <c r="J652" s="4"/>
      <c r="K652" s="4"/>
      <c r="L652"/>
    </row>
    <row r="653" spans="2:12">
      <c r="B653" s="5"/>
      <c r="C653" s="5"/>
      <c r="D653" s="5"/>
      <c r="E653" s="8"/>
      <c r="F653" s="5"/>
      <c r="G653" s="5"/>
      <c r="H653" s="5"/>
      <c r="J653" s="4"/>
      <c r="K653" s="4"/>
      <c r="L653"/>
    </row>
    <row r="654" spans="2:12">
      <c r="B654" s="5"/>
      <c r="C654" s="5"/>
      <c r="D654" s="5"/>
      <c r="E654" s="8"/>
      <c r="F654" s="5"/>
      <c r="G654" s="5"/>
      <c r="H654" s="5"/>
      <c r="J654" s="4"/>
      <c r="K654" s="4"/>
      <c r="L654"/>
    </row>
    <row r="655" spans="2:12">
      <c r="B655" s="5"/>
      <c r="C655" s="5"/>
      <c r="D655" s="5"/>
      <c r="E655" s="8"/>
      <c r="F655" s="5"/>
      <c r="G655" s="5"/>
      <c r="H655" s="5"/>
      <c r="J655" s="4"/>
      <c r="K655" s="4"/>
      <c r="L655"/>
    </row>
    <row r="656" spans="2:12">
      <c r="B656" s="5"/>
      <c r="C656" s="5"/>
      <c r="D656" s="5"/>
      <c r="E656" s="8"/>
      <c r="F656" s="5"/>
      <c r="G656" s="5"/>
      <c r="H656" s="5"/>
      <c r="J656" s="4"/>
      <c r="K656" s="4"/>
      <c r="L656"/>
    </row>
    <row r="657" spans="2:12">
      <c r="B657" s="5"/>
      <c r="C657" s="5"/>
      <c r="D657" s="5"/>
      <c r="E657" s="8"/>
      <c r="F657" s="5"/>
      <c r="G657" s="5"/>
      <c r="H657" s="5"/>
      <c r="J657" s="4"/>
      <c r="K657" s="4"/>
      <c r="L657"/>
    </row>
    <row r="658" spans="2:12">
      <c r="B658" s="5"/>
      <c r="C658" s="5"/>
      <c r="D658" s="5"/>
      <c r="E658" s="8"/>
      <c r="F658" s="5"/>
      <c r="G658" s="5"/>
      <c r="H658" s="5"/>
      <c r="J658" s="4"/>
      <c r="K658" s="4"/>
      <c r="L658"/>
    </row>
    <row r="659" spans="2:12">
      <c r="B659" s="5"/>
      <c r="C659" s="5"/>
      <c r="D659" s="5"/>
      <c r="E659" s="8"/>
      <c r="F659" s="5"/>
      <c r="G659" s="5"/>
      <c r="H659" s="5"/>
      <c r="J659" s="4"/>
      <c r="K659" s="4"/>
      <c r="L659"/>
    </row>
    <row r="660" spans="2:12">
      <c r="B660" s="5"/>
      <c r="C660" s="5"/>
      <c r="D660" s="5"/>
      <c r="E660" s="8"/>
      <c r="F660" s="5"/>
      <c r="G660" s="5"/>
      <c r="H660" s="5"/>
      <c r="J660" s="4"/>
      <c r="K660" s="4"/>
      <c r="L660"/>
    </row>
    <row r="661" spans="2:12">
      <c r="B661" s="5"/>
      <c r="C661" s="5"/>
      <c r="D661" s="5"/>
      <c r="E661" s="8"/>
      <c r="F661" s="5"/>
      <c r="G661" s="5"/>
      <c r="H661" s="5"/>
      <c r="J661" s="4"/>
      <c r="K661" s="4"/>
      <c r="L661"/>
    </row>
    <row r="662" spans="2:12">
      <c r="B662" s="5"/>
      <c r="C662" s="5"/>
      <c r="D662" s="5"/>
      <c r="E662" s="8"/>
      <c r="F662" s="5"/>
      <c r="G662" s="5"/>
      <c r="H662" s="5"/>
      <c r="J662" s="4"/>
      <c r="K662" s="4"/>
      <c r="L662"/>
    </row>
    <row r="663" spans="2:12">
      <c r="B663" s="5"/>
      <c r="C663" s="5"/>
      <c r="D663" s="5"/>
      <c r="E663" s="8"/>
      <c r="F663" s="5"/>
      <c r="G663" s="5"/>
      <c r="H663" s="5"/>
      <c r="J663" s="4"/>
      <c r="K663" s="4"/>
      <c r="L663"/>
    </row>
    <row r="664" spans="2:12">
      <c r="B664" s="5"/>
      <c r="C664" s="5"/>
      <c r="D664" s="5"/>
      <c r="E664" s="8"/>
      <c r="F664" s="5"/>
      <c r="G664" s="5"/>
      <c r="H664" s="5"/>
      <c r="J664" s="4"/>
      <c r="K664" s="4"/>
      <c r="L664"/>
    </row>
    <row r="665" spans="2:12">
      <c r="B665" s="5"/>
      <c r="C665" s="5"/>
      <c r="D665" s="5"/>
      <c r="E665" s="8"/>
      <c r="F665" s="5"/>
      <c r="G665" s="5"/>
      <c r="H665" s="5"/>
      <c r="J665" s="4"/>
      <c r="K665" s="4"/>
      <c r="L665"/>
    </row>
    <row r="666" spans="2:12">
      <c r="B666" s="5"/>
      <c r="C666" s="5"/>
      <c r="D666" s="5"/>
      <c r="E666" s="8"/>
      <c r="F666" s="5"/>
      <c r="G666" s="5"/>
      <c r="H666" s="5"/>
      <c r="J666" s="4"/>
      <c r="K666" s="4"/>
      <c r="L666"/>
    </row>
    <row r="667" spans="2:12">
      <c r="B667" s="5"/>
      <c r="C667" s="5"/>
      <c r="D667" s="5"/>
      <c r="E667" s="8"/>
      <c r="F667" s="5"/>
      <c r="G667" s="5"/>
      <c r="H667" s="5"/>
      <c r="J667" s="4"/>
      <c r="K667" s="4"/>
      <c r="L667"/>
    </row>
    <row r="668" spans="2:12">
      <c r="B668" s="5"/>
      <c r="C668" s="5"/>
      <c r="D668" s="5"/>
      <c r="E668" s="8"/>
      <c r="F668" s="5"/>
      <c r="G668" s="5"/>
      <c r="H668" s="5"/>
      <c r="J668" s="4"/>
      <c r="K668" s="4"/>
      <c r="L668"/>
    </row>
    <row r="669" spans="2:12">
      <c r="B669" s="5"/>
      <c r="C669" s="5"/>
      <c r="D669" s="5"/>
      <c r="E669" s="8"/>
      <c r="F669" s="5"/>
      <c r="G669" s="5"/>
      <c r="H669" s="5"/>
      <c r="J669" s="4"/>
      <c r="K669" s="4"/>
      <c r="L669"/>
    </row>
    <row r="670" spans="2:12">
      <c r="B670" s="5"/>
      <c r="C670" s="5"/>
      <c r="D670" s="5"/>
      <c r="E670" s="8"/>
      <c r="F670" s="5"/>
      <c r="G670" s="5"/>
      <c r="H670" s="5"/>
      <c r="J670" s="4"/>
      <c r="K670" s="4"/>
      <c r="L670"/>
    </row>
    <row r="671" spans="2:12">
      <c r="B671" s="5"/>
      <c r="C671" s="5"/>
      <c r="D671" s="5"/>
      <c r="E671" s="8"/>
      <c r="F671" s="5"/>
      <c r="G671" s="5"/>
      <c r="H671" s="5"/>
      <c r="J671" s="4"/>
      <c r="K671" s="4"/>
      <c r="L671"/>
    </row>
    <row r="672" spans="2:12">
      <c r="B672" s="5"/>
      <c r="C672" s="5"/>
      <c r="D672" s="5"/>
      <c r="E672" s="8"/>
      <c r="F672" s="5"/>
      <c r="G672" s="5"/>
      <c r="H672" s="5"/>
      <c r="J672" s="4"/>
      <c r="K672" s="4"/>
      <c r="L672"/>
    </row>
    <row r="673" spans="2:12">
      <c r="B673" s="5"/>
      <c r="C673" s="5"/>
      <c r="D673" s="5"/>
      <c r="E673" s="8"/>
      <c r="F673" s="5"/>
      <c r="G673" s="5"/>
      <c r="H673" s="5"/>
      <c r="J673" s="4"/>
      <c r="K673" s="4"/>
      <c r="L673"/>
    </row>
    <row r="674" spans="2:12">
      <c r="B674" s="5"/>
      <c r="C674" s="5"/>
      <c r="D674" s="5"/>
      <c r="E674" s="8"/>
      <c r="F674" s="5"/>
      <c r="G674" s="5"/>
      <c r="H674" s="5"/>
      <c r="J674" s="4"/>
      <c r="K674" s="4"/>
      <c r="L674"/>
    </row>
    <row r="675" spans="2:12">
      <c r="B675" s="5"/>
      <c r="C675" s="5"/>
      <c r="D675" s="5"/>
      <c r="E675" s="8"/>
      <c r="F675" s="5"/>
      <c r="G675" s="5"/>
      <c r="H675" s="5"/>
      <c r="J675" s="4"/>
      <c r="K675" s="4"/>
      <c r="L675"/>
    </row>
    <row r="676" spans="2:12">
      <c r="B676" s="5"/>
      <c r="C676" s="5"/>
      <c r="D676" s="5"/>
      <c r="E676" s="8"/>
      <c r="F676" s="5"/>
      <c r="G676" s="5"/>
      <c r="H676" s="5"/>
      <c r="J676" s="4"/>
      <c r="K676" s="4"/>
      <c r="L676"/>
    </row>
    <row r="677" spans="2:12">
      <c r="B677" s="5"/>
      <c r="C677" s="5"/>
      <c r="D677" s="5"/>
      <c r="E677" s="8"/>
      <c r="F677" s="5"/>
      <c r="G677" s="5"/>
      <c r="H677" s="5"/>
      <c r="J677" s="4"/>
      <c r="K677" s="4"/>
      <c r="L677"/>
    </row>
    <row r="678" spans="2:12">
      <c r="B678" s="5"/>
      <c r="C678" s="5"/>
      <c r="D678" s="5"/>
      <c r="E678" s="8"/>
      <c r="F678" s="5"/>
      <c r="G678" s="5"/>
      <c r="H678" s="5"/>
      <c r="J678" s="4"/>
      <c r="K678" s="4"/>
      <c r="L678"/>
    </row>
    <row r="679" spans="2:12">
      <c r="B679" s="5"/>
      <c r="C679" s="5"/>
      <c r="D679" s="5"/>
      <c r="E679" s="8"/>
      <c r="F679" s="5"/>
      <c r="G679" s="5"/>
      <c r="H679" s="5"/>
      <c r="J679" s="4"/>
      <c r="K679" s="4"/>
      <c r="L679"/>
    </row>
    <row r="680" spans="2:12">
      <c r="B680" s="5"/>
      <c r="C680" s="5"/>
      <c r="D680" s="5"/>
      <c r="E680" s="8"/>
      <c r="F680" s="5"/>
      <c r="G680" s="5"/>
      <c r="H680" s="5"/>
      <c r="J680" s="4"/>
      <c r="K680" s="4"/>
      <c r="L680"/>
    </row>
    <row r="681" spans="2:12">
      <c r="B681" s="5"/>
      <c r="C681" s="5"/>
      <c r="D681" s="5"/>
      <c r="E681" s="8"/>
      <c r="F681" s="5"/>
      <c r="G681" s="5"/>
      <c r="H681" s="5"/>
      <c r="J681" s="4"/>
      <c r="K681" s="4"/>
      <c r="L681"/>
    </row>
    <row r="682" spans="2:12">
      <c r="B682" s="5"/>
      <c r="C682" s="5"/>
      <c r="D682" s="5"/>
      <c r="E682" s="8"/>
      <c r="F682" s="5"/>
      <c r="G682" s="5"/>
      <c r="H682" s="5"/>
      <c r="J682" s="4"/>
      <c r="K682" s="4"/>
      <c r="L682"/>
    </row>
    <row r="683" spans="2:12">
      <c r="B683" s="5"/>
      <c r="C683" s="5"/>
      <c r="D683" s="5"/>
      <c r="E683" s="8"/>
      <c r="F683" s="5"/>
      <c r="G683" s="5"/>
      <c r="H683" s="5"/>
      <c r="J683" s="4"/>
      <c r="K683" s="4"/>
      <c r="L683"/>
    </row>
    <row r="684" spans="2:12">
      <c r="B684" s="5"/>
      <c r="C684" s="5"/>
      <c r="D684" s="5"/>
      <c r="E684" s="8"/>
      <c r="F684" s="5"/>
      <c r="G684" s="5"/>
      <c r="H684" s="5"/>
      <c r="J684" s="4"/>
      <c r="K684" s="4"/>
      <c r="L684"/>
    </row>
    <row r="685" spans="2:12">
      <c r="B685" s="5"/>
      <c r="C685" s="5"/>
      <c r="D685" s="5"/>
      <c r="E685" s="8"/>
      <c r="F685" s="5"/>
      <c r="G685" s="5"/>
      <c r="H685" s="5"/>
      <c r="J685" s="4"/>
      <c r="K685" s="4"/>
      <c r="L685"/>
    </row>
    <row r="686" spans="2:12">
      <c r="B686" s="5"/>
      <c r="C686" s="5"/>
      <c r="D686" s="5"/>
      <c r="E686" s="8"/>
      <c r="F686" s="5"/>
      <c r="G686" s="5"/>
      <c r="H686" s="5"/>
      <c r="J686" s="4"/>
      <c r="K686" s="4"/>
      <c r="L686"/>
    </row>
    <row r="687" spans="2:12">
      <c r="B687" s="5"/>
      <c r="C687" s="5"/>
      <c r="D687" s="5"/>
      <c r="E687" s="8"/>
      <c r="F687" s="5"/>
      <c r="G687" s="5"/>
      <c r="H687" s="5"/>
      <c r="J687" s="4"/>
      <c r="K687" s="4"/>
      <c r="L687"/>
    </row>
    <row r="688" spans="2:12">
      <c r="B688" s="5"/>
      <c r="C688" s="5"/>
      <c r="D688" s="5"/>
      <c r="E688" s="8"/>
      <c r="F688" s="5"/>
      <c r="G688" s="5"/>
      <c r="H688" s="5"/>
      <c r="J688" s="4"/>
      <c r="K688" s="4"/>
      <c r="L688"/>
    </row>
    <row r="689" spans="2:12">
      <c r="B689" s="5"/>
      <c r="C689" s="5"/>
      <c r="D689" s="5"/>
      <c r="E689" s="8"/>
      <c r="F689" s="5"/>
      <c r="G689" s="5"/>
      <c r="H689" s="5"/>
      <c r="J689" s="4"/>
      <c r="K689" s="4"/>
      <c r="L689"/>
    </row>
    <row r="690" spans="2:12">
      <c r="B690" s="5"/>
      <c r="C690" s="5"/>
      <c r="D690" s="5"/>
      <c r="E690" s="8"/>
      <c r="F690" s="5"/>
      <c r="G690" s="5"/>
      <c r="H690" s="5"/>
      <c r="J690" s="4"/>
      <c r="K690" s="4"/>
      <c r="L690"/>
    </row>
    <row r="691" spans="2:12">
      <c r="B691" s="5"/>
      <c r="C691" s="5"/>
      <c r="D691" s="5"/>
      <c r="E691" s="8"/>
      <c r="F691" s="5"/>
      <c r="G691" s="5"/>
      <c r="H691" s="5"/>
      <c r="J691" s="4"/>
      <c r="K691" s="4"/>
      <c r="L691"/>
    </row>
    <row r="692" spans="2:12">
      <c r="B692" s="5"/>
      <c r="C692" s="5"/>
      <c r="D692" s="5"/>
      <c r="E692" s="8"/>
      <c r="F692" s="5"/>
      <c r="G692" s="5"/>
      <c r="H692" s="5"/>
      <c r="J692" s="4"/>
      <c r="K692" s="4"/>
      <c r="L692"/>
    </row>
    <row r="693" spans="2:12">
      <c r="B693" s="5"/>
      <c r="C693" s="5"/>
      <c r="D693" s="5"/>
      <c r="E693" s="8"/>
      <c r="F693" s="5"/>
      <c r="G693" s="5"/>
      <c r="H693" s="5"/>
      <c r="J693" s="4"/>
      <c r="K693" s="4"/>
      <c r="L693"/>
    </row>
    <row r="694" spans="2:12">
      <c r="B694" s="5"/>
      <c r="C694" s="5"/>
      <c r="D694" s="5"/>
      <c r="E694" s="8"/>
      <c r="F694" s="5"/>
      <c r="G694" s="5"/>
      <c r="H694" s="5"/>
      <c r="J694" s="4"/>
      <c r="K694" s="4"/>
      <c r="L694"/>
    </row>
    <row r="695" spans="2:12">
      <c r="B695" s="5"/>
      <c r="C695" s="5"/>
      <c r="D695" s="5"/>
      <c r="E695" s="8"/>
      <c r="F695" s="5"/>
      <c r="G695" s="5"/>
      <c r="H695" s="5"/>
      <c r="J695" s="4"/>
      <c r="K695" s="4"/>
      <c r="L695"/>
    </row>
    <row r="696" spans="2:12">
      <c r="B696" s="5"/>
      <c r="C696" s="5"/>
      <c r="D696" s="5"/>
      <c r="E696" s="8"/>
      <c r="F696" s="5"/>
      <c r="G696" s="5"/>
      <c r="H696" s="5"/>
      <c r="J696" s="4"/>
      <c r="K696" s="4"/>
      <c r="L696"/>
    </row>
    <row r="697" spans="2:12">
      <c r="B697" s="5"/>
      <c r="C697" s="5"/>
      <c r="D697" s="5"/>
      <c r="E697" s="8"/>
      <c r="F697" s="5"/>
      <c r="G697" s="5"/>
      <c r="H697" s="5"/>
      <c r="J697" s="4"/>
      <c r="K697" s="4"/>
      <c r="L697"/>
    </row>
    <row r="698" spans="2:12">
      <c r="B698" s="5"/>
      <c r="C698" s="5"/>
      <c r="D698" s="5"/>
      <c r="E698" s="8"/>
      <c r="F698" s="5"/>
      <c r="G698" s="5"/>
      <c r="H698" s="5"/>
      <c r="J698" s="4"/>
      <c r="K698" s="4"/>
      <c r="L698"/>
    </row>
    <row r="699" spans="2:12">
      <c r="B699" s="5"/>
      <c r="C699" s="5"/>
      <c r="D699" s="5"/>
      <c r="E699" s="8"/>
      <c r="F699" s="5"/>
      <c r="G699" s="5"/>
      <c r="H699" s="5"/>
      <c r="J699" s="4"/>
      <c r="K699" s="4"/>
      <c r="L699"/>
    </row>
    <row r="700" spans="2:12">
      <c r="B700" s="5"/>
      <c r="C700" s="5"/>
      <c r="D700" s="5"/>
      <c r="E700" s="8"/>
      <c r="F700" s="5"/>
      <c r="G700" s="5"/>
      <c r="H700" s="5"/>
      <c r="J700" s="4"/>
      <c r="K700" s="4"/>
      <c r="L700"/>
    </row>
    <row r="701" spans="2:12">
      <c r="B701" s="5"/>
      <c r="C701" s="5"/>
      <c r="D701" s="5"/>
      <c r="E701" s="8"/>
      <c r="F701" s="5"/>
      <c r="G701" s="5"/>
      <c r="H701" s="5"/>
      <c r="J701" s="4"/>
      <c r="K701" s="4"/>
      <c r="L701"/>
    </row>
    <row r="702" spans="2:12">
      <c r="B702" s="5"/>
      <c r="C702" s="5"/>
      <c r="D702" s="5"/>
      <c r="E702" s="8"/>
      <c r="F702" s="5"/>
      <c r="G702" s="5"/>
      <c r="H702" s="5"/>
      <c r="J702" s="4"/>
      <c r="K702" s="4"/>
      <c r="L702"/>
    </row>
    <row r="703" spans="2:12">
      <c r="B703" s="5"/>
      <c r="C703" s="5"/>
      <c r="D703" s="5"/>
      <c r="E703" s="8"/>
      <c r="F703" s="5"/>
      <c r="G703" s="5"/>
      <c r="H703" s="5"/>
      <c r="J703" s="4"/>
      <c r="K703" s="4"/>
      <c r="L703"/>
    </row>
    <row r="704" spans="2:12">
      <c r="B704" s="5"/>
      <c r="C704" s="5"/>
      <c r="D704" s="5"/>
      <c r="E704" s="8"/>
      <c r="F704" s="5"/>
      <c r="G704" s="5"/>
      <c r="H704" s="5"/>
      <c r="J704" s="4"/>
      <c r="K704" s="4"/>
      <c r="L704"/>
    </row>
    <row r="705" spans="2:12">
      <c r="B705" s="5"/>
      <c r="C705" s="5"/>
      <c r="D705" s="5"/>
      <c r="E705" s="8"/>
      <c r="F705" s="5"/>
      <c r="G705" s="5"/>
      <c r="H705" s="5"/>
      <c r="J705" s="4"/>
      <c r="K705" s="4"/>
      <c r="L705"/>
    </row>
    <row r="706" spans="2:12">
      <c r="B706" s="5"/>
      <c r="C706" s="5"/>
      <c r="D706" s="5"/>
      <c r="E706" s="8"/>
      <c r="F706" s="5"/>
      <c r="G706" s="5"/>
      <c r="H706" s="5"/>
      <c r="J706" s="4"/>
      <c r="K706" s="4"/>
      <c r="L706"/>
    </row>
    <row r="707" spans="2:12">
      <c r="B707" s="5"/>
      <c r="C707" s="5"/>
      <c r="D707" s="5"/>
      <c r="E707" s="8"/>
      <c r="F707" s="5"/>
      <c r="G707" s="5"/>
      <c r="H707" s="5"/>
      <c r="J707" s="4"/>
      <c r="K707" s="4"/>
      <c r="L707"/>
    </row>
    <row r="708" spans="2:12">
      <c r="B708" s="5"/>
      <c r="C708" s="5"/>
      <c r="D708" s="5"/>
      <c r="E708" s="8"/>
      <c r="F708" s="5"/>
      <c r="G708" s="5"/>
      <c r="H708" s="5"/>
      <c r="J708" s="4"/>
      <c r="K708" s="4"/>
      <c r="L708"/>
    </row>
    <row r="709" spans="2:12">
      <c r="B709" s="5"/>
      <c r="C709" s="5"/>
      <c r="D709" s="5"/>
      <c r="E709" s="8"/>
      <c r="F709" s="5"/>
      <c r="G709" s="5"/>
      <c r="H709" s="5"/>
      <c r="J709" s="4"/>
      <c r="K709" s="4"/>
      <c r="L709"/>
    </row>
    <row r="710" spans="2:12">
      <c r="B710" s="5"/>
      <c r="C710" s="5"/>
      <c r="D710" s="5"/>
      <c r="E710" s="8"/>
      <c r="F710" s="5"/>
      <c r="G710" s="5"/>
      <c r="H710" s="5"/>
      <c r="J710" s="4"/>
      <c r="K710" s="4"/>
      <c r="L710"/>
    </row>
    <row r="711" spans="2:12">
      <c r="B711" s="5"/>
      <c r="C711" s="5"/>
      <c r="D711" s="5"/>
      <c r="E711" s="8"/>
      <c r="F711" s="5"/>
      <c r="G711" s="5"/>
      <c r="H711" s="5"/>
      <c r="J711" s="4"/>
      <c r="K711" s="4"/>
      <c r="L711"/>
    </row>
    <row r="712" spans="2:12">
      <c r="B712" s="5"/>
      <c r="C712" s="5"/>
      <c r="D712" s="5"/>
      <c r="E712" s="8"/>
      <c r="F712" s="5"/>
      <c r="G712" s="5"/>
      <c r="H712" s="5"/>
      <c r="J712" s="4"/>
      <c r="K712" s="4"/>
      <c r="L712"/>
    </row>
    <row r="713" spans="2:12">
      <c r="B713" s="5"/>
      <c r="C713" s="5"/>
      <c r="D713" s="5"/>
      <c r="E713" s="8"/>
      <c r="F713" s="5"/>
      <c r="G713" s="5"/>
      <c r="H713" s="5"/>
      <c r="J713" s="4"/>
      <c r="K713" s="4"/>
      <c r="L713"/>
    </row>
    <row r="714" spans="2:12">
      <c r="B714" s="5"/>
      <c r="C714" s="5"/>
      <c r="D714" s="5"/>
      <c r="E714" s="8"/>
      <c r="F714" s="5"/>
      <c r="G714" s="5"/>
      <c r="H714" s="5"/>
      <c r="J714" s="4"/>
      <c r="K714" s="4"/>
      <c r="L714"/>
    </row>
    <row r="715" spans="2:12">
      <c r="B715" s="5"/>
      <c r="C715" s="5"/>
      <c r="D715" s="5"/>
      <c r="E715" s="8"/>
      <c r="F715" s="5"/>
      <c r="G715" s="5"/>
      <c r="H715" s="5"/>
      <c r="J715" s="4"/>
      <c r="K715" s="4"/>
      <c r="L715"/>
    </row>
    <row r="716" spans="2:12">
      <c r="B716" s="5"/>
      <c r="C716" s="5"/>
      <c r="D716" s="5"/>
      <c r="E716" s="8"/>
      <c r="F716" s="5"/>
      <c r="G716" s="5"/>
      <c r="H716" s="5"/>
      <c r="J716" s="4"/>
      <c r="K716" s="4"/>
      <c r="L716"/>
    </row>
    <row r="717" spans="2:12">
      <c r="B717" s="5"/>
      <c r="C717" s="5"/>
      <c r="D717" s="5"/>
      <c r="E717" s="8"/>
      <c r="F717" s="5"/>
      <c r="G717" s="5"/>
      <c r="H717" s="5"/>
      <c r="J717" s="4"/>
      <c r="K717" s="4"/>
      <c r="L717"/>
    </row>
    <row r="718" spans="2:12">
      <c r="B718" s="5"/>
      <c r="C718" s="5"/>
      <c r="D718" s="5"/>
      <c r="E718" s="8"/>
      <c r="F718" s="5"/>
      <c r="G718" s="5"/>
      <c r="H718" s="5"/>
      <c r="J718" s="4"/>
      <c r="K718" s="4"/>
      <c r="L718"/>
    </row>
    <row r="719" spans="2:12">
      <c r="B719" s="5"/>
      <c r="C719" s="5"/>
      <c r="D719" s="5"/>
      <c r="E719" s="8"/>
      <c r="F719" s="5"/>
      <c r="G719" s="5"/>
      <c r="H719" s="5"/>
      <c r="J719" s="4"/>
      <c r="K719" s="4"/>
      <c r="L719"/>
    </row>
    <row r="720" spans="2:12">
      <c r="B720" s="5"/>
      <c r="C720" s="5"/>
      <c r="D720" s="5"/>
      <c r="E720" s="8"/>
      <c r="F720" s="5"/>
      <c r="G720" s="5"/>
      <c r="H720" s="5"/>
      <c r="J720" s="4"/>
      <c r="K720" s="4"/>
      <c r="L720"/>
    </row>
    <row r="721" spans="2:12">
      <c r="B721" s="5"/>
      <c r="C721" s="5"/>
      <c r="D721" s="5"/>
      <c r="E721" s="8"/>
      <c r="F721" s="5"/>
      <c r="G721" s="5"/>
      <c r="H721" s="5"/>
      <c r="J721" s="4"/>
      <c r="K721" s="4"/>
      <c r="L721"/>
    </row>
    <row r="722" spans="2:12">
      <c r="B722" s="5"/>
      <c r="C722" s="5"/>
      <c r="D722" s="5"/>
      <c r="E722" s="8"/>
      <c r="F722" s="5"/>
      <c r="G722" s="5"/>
      <c r="H722" s="5"/>
      <c r="J722" s="4"/>
      <c r="K722" s="4"/>
      <c r="L722"/>
    </row>
  </sheetData>
  <mergeCells count="9">
    <mergeCell ref="A420:L420"/>
    <mergeCell ref="A418:K419"/>
    <mergeCell ref="L418:L419"/>
    <mergeCell ref="N1:R38"/>
    <mergeCell ref="N44:R55"/>
    <mergeCell ref="A415:I417"/>
    <mergeCell ref="J415:J417"/>
    <mergeCell ref="K415:K417"/>
    <mergeCell ref="L415:L417"/>
  </mergeCells>
  <pageMargins left="0.7" right="0.7" top="0.78740157499999996" bottom="0.78740157499999996" header="0.3" footer="0.3"/>
  <pageSetup paperSize="9"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dimension ref="A1:R722"/>
  <sheetViews>
    <sheetView zoomScale="80" zoomScaleNormal="80" workbookViewId="0"/>
  </sheetViews>
  <sheetFormatPr baseColWidth="10" defaultRowHeight="14.4"/>
  <cols>
    <col min="1" max="1" width="11.33203125" style="12" bestFit="1" customWidth="1"/>
    <col min="2" max="2" width="12" style="2" bestFit="1" customWidth="1"/>
    <col min="3" max="3" width="12.109375" style="2" bestFit="1" customWidth="1"/>
    <col min="4" max="4" width="13.109375" style="2" bestFit="1" customWidth="1"/>
    <col min="5" max="5" width="11.5546875" style="6"/>
    <col min="6" max="6" width="17.33203125" style="2" bestFit="1" customWidth="1"/>
    <col min="7" max="7" width="12.109375" style="2" bestFit="1" customWidth="1"/>
    <col min="8" max="8" width="13.109375" style="2" bestFit="1" customWidth="1"/>
    <col min="9" max="9" width="11.5546875" style="10"/>
    <col min="10" max="10" width="19.6640625" style="3" bestFit="1" customWidth="1"/>
    <col min="11" max="11" width="20.109375" style="3" bestFit="1" customWidth="1"/>
    <col min="12" max="12" width="20" style="3" bestFit="1" customWidth="1"/>
  </cols>
  <sheetData>
    <row r="1" spans="1:18" ht="15" customHeight="1" thickBot="1">
      <c r="A1" s="14" t="s">
        <v>4</v>
      </c>
      <c r="B1" s="16" t="s">
        <v>3</v>
      </c>
      <c r="C1" s="17" t="s">
        <v>5</v>
      </c>
      <c r="D1" s="18" t="s">
        <v>7</v>
      </c>
      <c r="E1" s="19" t="s">
        <v>0</v>
      </c>
      <c r="F1" s="16" t="s">
        <v>2</v>
      </c>
      <c r="G1" s="17" t="s">
        <v>5</v>
      </c>
      <c r="H1" s="18" t="s">
        <v>7</v>
      </c>
      <c r="I1" s="16" t="s">
        <v>0</v>
      </c>
      <c r="J1" s="17" t="s">
        <v>9</v>
      </c>
      <c r="K1" s="17" t="s">
        <v>10</v>
      </c>
      <c r="L1" s="16" t="s">
        <v>1</v>
      </c>
      <c r="N1" s="34" t="s">
        <v>8</v>
      </c>
      <c r="O1" s="35"/>
      <c r="P1" s="35"/>
      <c r="Q1" s="35"/>
      <c r="R1" s="36"/>
    </row>
    <row r="2" spans="1:18" ht="15" thickBot="1">
      <c r="A2" s="11">
        <v>42339</v>
      </c>
      <c r="B2" s="15">
        <v>100</v>
      </c>
      <c r="C2" s="9">
        <f t="shared" ref="C2:C65" si="0">B2*0.5/100</f>
        <v>0.5</v>
      </c>
      <c r="D2" s="9"/>
      <c r="E2" s="7">
        <f>6*B2/100</f>
        <v>6</v>
      </c>
      <c r="F2" s="13">
        <v>2615</v>
      </c>
      <c r="G2" s="9">
        <f>F2*0.5/100</f>
        <v>13.074999999999999</v>
      </c>
      <c r="H2" s="9"/>
      <c r="I2" s="7">
        <f>6*F2/100</f>
        <v>156.9</v>
      </c>
      <c r="J2" s="21">
        <f>G2-C2</f>
        <v>12.574999999999999</v>
      </c>
      <c r="K2" s="21">
        <f>I2-E2</f>
        <v>150.9</v>
      </c>
      <c r="L2" s="20">
        <f>(K2-J2)/2</f>
        <v>69.162500000000009</v>
      </c>
      <c r="N2" s="37"/>
      <c r="O2" s="38"/>
      <c r="P2" s="38"/>
      <c r="Q2" s="38"/>
      <c r="R2" s="39"/>
    </row>
    <row r="3" spans="1:18" ht="15" thickBot="1">
      <c r="A3" s="11">
        <v>42370</v>
      </c>
      <c r="B3" s="9">
        <v>200</v>
      </c>
      <c r="C3" s="9">
        <f t="shared" si="0"/>
        <v>1</v>
      </c>
      <c r="D3" s="9"/>
      <c r="E3" s="7">
        <f t="shared" ref="E3:E4" si="1">6*B3/100</f>
        <v>12</v>
      </c>
      <c r="F3" s="9">
        <v>2715</v>
      </c>
      <c r="G3" s="9">
        <f t="shared" ref="G3:G66" si="2">F3*0.5/100</f>
        <v>13.574999999999999</v>
      </c>
      <c r="H3" s="9"/>
      <c r="I3" s="7">
        <f t="shared" ref="I3:I4" si="3">6*F3/100</f>
        <v>162.9</v>
      </c>
      <c r="J3" s="21">
        <f t="shared" ref="J3:J66" si="4">G3-C3</f>
        <v>12.574999999999999</v>
      </c>
      <c r="K3" s="21">
        <f t="shared" ref="K3:K66" si="5">I3-E3</f>
        <v>150.9</v>
      </c>
      <c r="L3" s="20">
        <f>(I3-E3-J3)/2</f>
        <v>69.162500000000009</v>
      </c>
      <c r="N3" s="37"/>
      <c r="O3" s="38"/>
      <c r="P3" s="38"/>
      <c r="Q3" s="38"/>
      <c r="R3" s="39"/>
    </row>
    <row r="4" spans="1:18" ht="15" thickBot="1">
      <c r="A4" s="11">
        <v>42401</v>
      </c>
      <c r="B4" s="9">
        <v>300</v>
      </c>
      <c r="C4" s="9">
        <f t="shared" si="0"/>
        <v>1.5</v>
      </c>
      <c r="D4" s="9"/>
      <c r="E4" s="7">
        <f t="shared" si="1"/>
        <v>18</v>
      </c>
      <c r="F4" s="9">
        <v>2815</v>
      </c>
      <c r="G4" s="9">
        <f t="shared" si="2"/>
        <v>14.074999999999999</v>
      </c>
      <c r="H4" s="9"/>
      <c r="I4" s="7">
        <f t="shared" si="3"/>
        <v>168.9</v>
      </c>
      <c r="J4" s="21">
        <f t="shared" si="4"/>
        <v>12.574999999999999</v>
      </c>
      <c r="K4" s="21">
        <f t="shared" si="5"/>
        <v>150.9</v>
      </c>
      <c r="L4" s="20">
        <f t="shared" ref="L4:L40" si="6">(I4-E4-J4)/2</f>
        <v>69.162500000000009</v>
      </c>
      <c r="N4" s="37"/>
      <c r="O4" s="38"/>
      <c r="P4" s="38"/>
      <c r="Q4" s="38"/>
      <c r="R4" s="39"/>
    </row>
    <row r="5" spans="1:18" ht="15" thickBot="1">
      <c r="A5" s="11">
        <v>42430</v>
      </c>
      <c r="B5" s="9">
        <v>400</v>
      </c>
      <c r="C5" s="9">
        <f t="shared" si="0"/>
        <v>2</v>
      </c>
      <c r="D5" s="9"/>
      <c r="E5" s="7">
        <f>6*B5/100</f>
        <v>24</v>
      </c>
      <c r="F5" s="9">
        <v>2915</v>
      </c>
      <c r="G5" s="9">
        <f t="shared" si="2"/>
        <v>14.574999999999999</v>
      </c>
      <c r="H5" s="9"/>
      <c r="I5" s="7">
        <f>6*F5/100</f>
        <v>174.9</v>
      </c>
      <c r="J5" s="21">
        <f t="shared" si="4"/>
        <v>12.574999999999999</v>
      </c>
      <c r="K5" s="21">
        <f t="shared" si="5"/>
        <v>150.9</v>
      </c>
      <c r="L5" s="20">
        <f t="shared" si="6"/>
        <v>69.162500000000009</v>
      </c>
      <c r="N5" s="37"/>
      <c r="O5" s="38"/>
      <c r="P5" s="38"/>
      <c r="Q5" s="38"/>
      <c r="R5" s="39"/>
    </row>
    <row r="6" spans="1:18" ht="15" thickBot="1">
      <c r="A6" s="11">
        <v>42461</v>
      </c>
      <c r="B6" s="9">
        <v>500</v>
      </c>
      <c r="C6" s="9">
        <f t="shared" si="0"/>
        <v>2.5</v>
      </c>
      <c r="D6" s="9"/>
      <c r="E6" s="7">
        <f t="shared" ref="E6:E69" si="7">6*B6/100</f>
        <v>30</v>
      </c>
      <c r="F6" s="9">
        <v>3015</v>
      </c>
      <c r="G6" s="9">
        <f t="shared" si="2"/>
        <v>15.074999999999999</v>
      </c>
      <c r="H6" s="9"/>
      <c r="I6" s="7">
        <f t="shared" ref="I6:I69" si="8">6*F6/100</f>
        <v>180.9</v>
      </c>
      <c r="J6" s="21">
        <f t="shared" si="4"/>
        <v>12.574999999999999</v>
      </c>
      <c r="K6" s="21">
        <f t="shared" si="5"/>
        <v>150.9</v>
      </c>
      <c r="L6" s="20">
        <f t="shared" si="6"/>
        <v>69.162500000000009</v>
      </c>
      <c r="N6" s="37"/>
      <c r="O6" s="38"/>
      <c r="P6" s="38"/>
      <c r="Q6" s="38"/>
      <c r="R6" s="39"/>
    </row>
    <row r="7" spans="1:18" ht="15" thickBot="1">
      <c r="A7" s="11">
        <v>42491</v>
      </c>
      <c r="B7" s="9">
        <v>600</v>
      </c>
      <c r="C7" s="9">
        <f t="shared" si="0"/>
        <v>3</v>
      </c>
      <c r="D7" s="9"/>
      <c r="E7" s="7">
        <f t="shared" si="7"/>
        <v>36</v>
      </c>
      <c r="F7" s="9">
        <v>3115</v>
      </c>
      <c r="G7" s="9">
        <f t="shared" si="2"/>
        <v>15.574999999999999</v>
      </c>
      <c r="H7" s="9"/>
      <c r="I7" s="7">
        <f t="shared" si="8"/>
        <v>186.9</v>
      </c>
      <c r="J7" s="21">
        <f t="shared" si="4"/>
        <v>12.574999999999999</v>
      </c>
      <c r="K7" s="21">
        <f t="shared" si="5"/>
        <v>150.9</v>
      </c>
      <c r="L7" s="20">
        <f t="shared" si="6"/>
        <v>69.162500000000009</v>
      </c>
      <c r="N7" s="37"/>
      <c r="O7" s="38"/>
      <c r="P7" s="38"/>
      <c r="Q7" s="38"/>
      <c r="R7" s="39"/>
    </row>
    <row r="8" spans="1:18" ht="15" thickBot="1">
      <c r="A8" s="11">
        <v>42522</v>
      </c>
      <c r="B8" s="9">
        <v>700</v>
      </c>
      <c r="C8" s="9">
        <f t="shared" si="0"/>
        <v>3.5</v>
      </c>
      <c r="D8" s="9"/>
      <c r="E8" s="7">
        <f t="shared" si="7"/>
        <v>42</v>
      </c>
      <c r="F8" s="9">
        <v>3215</v>
      </c>
      <c r="G8" s="9">
        <f t="shared" si="2"/>
        <v>16.074999999999999</v>
      </c>
      <c r="H8" s="9"/>
      <c r="I8" s="7">
        <f t="shared" si="8"/>
        <v>192.9</v>
      </c>
      <c r="J8" s="21">
        <f t="shared" si="4"/>
        <v>12.574999999999999</v>
      </c>
      <c r="K8" s="21">
        <f t="shared" si="5"/>
        <v>150.9</v>
      </c>
      <c r="L8" s="20">
        <f t="shared" si="6"/>
        <v>69.162500000000009</v>
      </c>
      <c r="N8" s="37"/>
      <c r="O8" s="38"/>
      <c r="P8" s="38"/>
      <c r="Q8" s="38"/>
      <c r="R8" s="39"/>
    </row>
    <row r="9" spans="1:18" ht="15" thickBot="1">
      <c r="A9" s="11">
        <v>42552</v>
      </c>
      <c r="B9" s="9">
        <v>800</v>
      </c>
      <c r="C9" s="9">
        <f t="shared" si="0"/>
        <v>4</v>
      </c>
      <c r="D9" s="9"/>
      <c r="E9" s="7">
        <f t="shared" si="7"/>
        <v>48</v>
      </c>
      <c r="F9" s="9">
        <v>3315</v>
      </c>
      <c r="G9" s="9">
        <f t="shared" si="2"/>
        <v>16.574999999999999</v>
      </c>
      <c r="H9" s="9"/>
      <c r="I9" s="7">
        <f t="shared" si="8"/>
        <v>198.9</v>
      </c>
      <c r="J9" s="21">
        <f t="shared" si="4"/>
        <v>12.574999999999999</v>
      </c>
      <c r="K9" s="21">
        <f t="shared" si="5"/>
        <v>150.9</v>
      </c>
      <c r="L9" s="20">
        <f t="shared" si="6"/>
        <v>69.162500000000009</v>
      </c>
      <c r="N9" s="37"/>
      <c r="O9" s="38"/>
      <c r="P9" s="38"/>
      <c r="Q9" s="38"/>
      <c r="R9" s="39"/>
    </row>
    <row r="10" spans="1:18" ht="15" thickBot="1">
      <c r="A10" s="11">
        <v>42583</v>
      </c>
      <c r="B10" s="9">
        <v>900</v>
      </c>
      <c r="C10" s="9">
        <f t="shared" si="0"/>
        <v>4.5</v>
      </c>
      <c r="D10" s="9"/>
      <c r="E10" s="7">
        <f t="shared" si="7"/>
        <v>54</v>
      </c>
      <c r="F10" s="9">
        <v>3415</v>
      </c>
      <c r="G10" s="9">
        <f t="shared" si="2"/>
        <v>17.074999999999999</v>
      </c>
      <c r="H10" s="9"/>
      <c r="I10" s="7">
        <f t="shared" si="8"/>
        <v>204.9</v>
      </c>
      <c r="J10" s="21">
        <f t="shared" si="4"/>
        <v>12.574999999999999</v>
      </c>
      <c r="K10" s="21">
        <f t="shared" si="5"/>
        <v>150.9</v>
      </c>
      <c r="L10" s="20">
        <f t="shared" si="6"/>
        <v>69.162500000000009</v>
      </c>
      <c r="N10" s="37"/>
      <c r="O10" s="38"/>
      <c r="P10" s="38"/>
      <c r="Q10" s="38"/>
      <c r="R10" s="39"/>
    </row>
    <row r="11" spans="1:18" ht="15" thickBot="1">
      <c r="A11" s="11">
        <v>42614</v>
      </c>
      <c r="B11" s="9">
        <v>1000</v>
      </c>
      <c r="C11" s="9">
        <f t="shared" si="0"/>
        <v>5</v>
      </c>
      <c r="D11" s="9"/>
      <c r="E11" s="7">
        <f t="shared" si="7"/>
        <v>60</v>
      </c>
      <c r="F11" s="9">
        <v>3515</v>
      </c>
      <c r="G11" s="9">
        <f t="shared" si="2"/>
        <v>17.574999999999999</v>
      </c>
      <c r="H11" s="9"/>
      <c r="I11" s="7">
        <f t="shared" si="8"/>
        <v>210.9</v>
      </c>
      <c r="J11" s="21">
        <f t="shared" si="4"/>
        <v>12.574999999999999</v>
      </c>
      <c r="K11" s="21">
        <f t="shared" si="5"/>
        <v>150.9</v>
      </c>
      <c r="L11" s="20">
        <f t="shared" si="6"/>
        <v>69.162500000000009</v>
      </c>
      <c r="N11" s="37"/>
      <c r="O11" s="38"/>
      <c r="P11" s="38"/>
      <c r="Q11" s="38"/>
      <c r="R11" s="39"/>
    </row>
    <row r="12" spans="1:18" ht="15" thickBot="1">
      <c r="A12" s="11">
        <v>42644</v>
      </c>
      <c r="B12" s="9">
        <v>1100</v>
      </c>
      <c r="C12" s="9">
        <f t="shared" si="0"/>
        <v>5.5</v>
      </c>
      <c r="D12" s="9"/>
      <c r="E12" s="7">
        <f t="shared" si="7"/>
        <v>66</v>
      </c>
      <c r="F12" s="9">
        <v>3615</v>
      </c>
      <c r="G12" s="9">
        <f t="shared" si="2"/>
        <v>18.074999999999999</v>
      </c>
      <c r="H12" s="9"/>
      <c r="I12" s="7">
        <f t="shared" si="8"/>
        <v>216.9</v>
      </c>
      <c r="J12" s="21">
        <f t="shared" si="4"/>
        <v>12.574999999999999</v>
      </c>
      <c r="K12" s="21">
        <f t="shared" si="5"/>
        <v>150.9</v>
      </c>
      <c r="L12" s="20">
        <f t="shared" si="6"/>
        <v>69.162500000000009</v>
      </c>
      <c r="N12" s="37"/>
      <c r="O12" s="38"/>
      <c r="P12" s="38"/>
      <c r="Q12" s="38"/>
      <c r="R12" s="39"/>
    </row>
    <row r="13" spans="1:18" ht="15" thickBot="1">
      <c r="A13" s="11">
        <v>42675</v>
      </c>
      <c r="B13" s="9">
        <v>1200</v>
      </c>
      <c r="C13" s="9">
        <f t="shared" si="0"/>
        <v>6</v>
      </c>
      <c r="D13" s="9"/>
      <c r="E13" s="7">
        <f t="shared" si="7"/>
        <v>72</v>
      </c>
      <c r="F13" s="9">
        <v>3715</v>
      </c>
      <c r="G13" s="9">
        <f t="shared" si="2"/>
        <v>18.574999999999999</v>
      </c>
      <c r="H13" s="9"/>
      <c r="I13" s="7">
        <f t="shared" si="8"/>
        <v>222.9</v>
      </c>
      <c r="J13" s="21">
        <f t="shared" si="4"/>
        <v>12.574999999999999</v>
      </c>
      <c r="K13" s="21">
        <f t="shared" si="5"/>
        <v>150.9</v>
      </c>
      <c r="L13" s="20">
        <f t="shared" si="6"/>
        <v>69.162500000000009</v>
      </c>
      <c r="N13" s="37"/>
      <c r="O13" s="38"/>
      <c r="P13" s="38"/>
      <c r="Q13" s="38"/>
      <c r="R13" s="39"/>
    </row>
    <row r="14" spans="1:18" ht="15" thickBot="1">
      <c r="A14" s="11">
        <v>42705</v>
      </c>
      <c r="B14" s="9">
        <v>1300</v>
      </c>
      <c r="C14" s="9">
        <f t="shared" si="0"/>
        <v>6.5</v>
      </c>
      <c r="D14" s="9"/>
      <c r="E14" s="7">
        <f t="shared" si="7"/>
        <v>78</v>
      </c>
      <c r="F14" s="9">
        <v>3815</v>
      </c>
      <c r="G14" s="9">
        <f t="shared" si="2"/>
        <v>19.074999999999999</v>
      </c>
      <c r="H14" s="9"/>
      <c r="I14" s="7">
        <f t="shared" si="8"/>
        <v>228.9</v>
      </c>
      <c r="J14" s="21">
        <f t="shared" si="4"/>
        <v>12.574999999999999</v>
      </c>
      <c r="K14" s="21">
        <f t="shared" si="5"/>
        <v>150.9</v>
      </c>
      <c r="L14" s="20">
        <f t="shared" si="6"/>
        <v>69.162500000000009</v>
      </c>
      <c r="N14" s="37"/>
      <c r="O14" s="38"/>
      <c r="P14" s="38"/>
      <c r="Q14" s="38"/>
      <c r="R14" s="39"/>
    </row>
    <row r="15" spans="1:18" ht="15" thickBot="1">
      <c r="A15" s="11">
        <v>42736</v>
      </c>
      <c r="B15" s="9">
        <v>1400</v>
      </c>
      <c r="C15" s="9">
        <f t="shared" si="0"/>
        <v>7</v>
      </c>
      <c r="D15" s="9"/>
      <c r="E15" s="7">
        <f t="shared" si="7"/>
        <v>84</v>
      </c>
      <c r="F15" s="9">
        <v>3915</v>
      </c>
      <c r="G15" s="9">
        <f t="shared" si="2"/>
        <v>19.574999999999999</v>
      </c>
      <c r="H15" s="9"/>
      <c r="I15" s="7">
        <f t="shared" si="8"/>
        <v>234.9</v>
      </c>
      <c r="J15" s="21">
        <f t="shared" si="4"/>
        <v>12.574999999999999</v>
      </c>
      <c r="K15" s="21">
        <f t="shared" si="5"/>
        <v>150.9</v>
      </c>
      <c r="L15" s="20">
        <f t="shared" si="6"/>
        <v>69.162500000000009</v>
      </c>
      <c r="N15" s="37"/>
      <c r="O15" s="38"/>
      <c r="P15" s="38"/>
      <c r="Q15" s="38"/>
      <c r="R15" s="39"/>
    </row>
    <row r="16" spans="1:18" ht="15" thickBot="1">
      <c r="A16" s="11">
        <v>42767</v>
      </c>
      <c r="B16" s="9">
        <v>1500</v>
      </c>
      <c r="C16" s="9">
        <f t="shared" si="0"/>
        <v>7.5</v>
      </c>
      <c r="D16" s="9"/>
      <c r="E16" s="7">
        <f t="shared" si="7"/>
        <v>90</v>
      </c>
      <c r="F16" s="9">
        <v>4015</v>
      </c>
      <c r="G16" s="9">
        <f t="shared" si="2"/>
        <v>20.074999999999999</v>
      </c>
      <c r="H16" s="9"/>
      <c r="I16" s="7">
        <f t="shared" si="8"/>
        <v>240.9</v>
      </c>
      <c r="J16" s="21">
        <f t="shared" si="4"/>
        <v>12.574999999999999</v>
      </c>
      <c r="K16" s="21">
        <f t="shared" si="5"/>
        <v>150.9</v>
      </c>
      <c r="L16" s="20">
        <f t="shared" si="6"/>
        <v>69.162500000000009</v>
      </c>
      <c r="N16" s="37"/>
      <c r="O16" s="38"/>
      <c r="P16" s="38"/>
      <c r="Q16" s="38"/>
      <c r="R16" s="39"/>
    </row>
    <row r="17" spans="1:18" ht="15" thickBot="1">
      <c r="A17" s="11">
        <v>42795</v>
      </c>
      <c r="B17" s="9">
        <v>1600</v>
      </c>
      <c r="C17" s="9">
        <f t="shared" si="0"/>
        <v>8</v>
      </c>
      <c r="D17" s="9"/>
      <c r="E17" s="7">
        <f>6*B17/100</f>
        <v>96</v>
      </c>
      <c r="F17" s="9">
        <v>4115</v>
      </c>
      <c r="G17" s="9">
        <f t="shared" si="2"/>
        <v>20.574999999999999</v>
      </c>
      <c r="H17" s="9"/>
      <c r="I17" s="7">
        <f>6*F17/100</f>
        <v>246.9</v>
      </c>
      <c r="J17" s="21">
        <f t="shared" si="4"/>
        <v>12.574999999999999</v>
      </c>
      <c r="K17" s="21">
        <f t="shared" si="5"/>
        <v>150.9</v>
      </c>
      <c r="L17" s="20">
        <f t="shared" si="6"/>
        <v>69.162500000000009</v>
      </c>
      <c r="N17" s="37"/>
      <c r="O17" s="38"/>
      <c r="P17" s="38"/>
      <c r="Q17" s="38"/>
      <c r="R17" s="39"/>
    </row>
    <row r="18" spans="1:18" ht="15" thickBot="1">
      <c r="A18" s="11">
        <v>42826</v>
      </c>
      <c r="B18" s="9">
        <v>1700</v>
      </c>
      <c r="C18" s="9">
        <f t="shared" si="0"/>
        <v>8.5</v>
      </c>
      <c r="D18" s="9"/>
      <c r="E18" s="7">
        <f t="shared" si="7"/>
        <v>102</v>
      </c>
      <c r="F18" s="9">
        <v>4215</v>
      </c>
      <c r="G18" s="9">
        <f t="shared" si="2"/>
        <v>21.074999999999999</v>
      </c>
      <c r="H18" s="9"/>
      <c r="I18" s="7">
        <f t="shared" si="8"/>
        <v>252.9</v>
      </c>
      <c r="J18" s="21">
        <f t="shared" si="4"/>
        <v>12.574999999999999</v>
      </c>
      <c r="K18" s="21">
        <f t="shared" si="5"/>
        <v>150.9</v>
      </c>
      <c r="L18" s="20">
        <f t="shared" si="6"/>
        <v>69.162500000000009</v>
      </c>
      <c r="N18" s="37"/>
      <c r="O18" s="38"/>
      <c r="P18" s="38"/>
      <c r="Q18" s="38"/>
      <c r="R18" s="39"/>
    </row>
    <row r="19" spans="1:18" ht="15" thickBot="1">
      <c r="A19" s="11">
        <v>42856</v>
      </c>
      <c r="B19" s="9">
        <v>1800</v>
      </c>
      <c r="C19" s="9">
        <f t="shared" si="0"/>
        <v>9</v>
      </c>
      <c r="D19" s="9"/>
      <c r="E19" s="7">
        <f t="shared" si="7"/>
        <v>108</v>
      </c>
      <c r="F19" s="9">
        <v>4315</v>
      </c>
      <c r="G19" s="9">
        <f t="shared" si="2"/>
        <v>21.574999999999999</v>
      </c>
      <c r="H19" s="9"/>
      <c r="I19" s="7">
        <f t="shared" si="8"/>
        <v>258.89999999999998</v>
      </c>
      <c r="J19" s="21">
        <f t="shared" si="4"/>
        <v>12.574999999999999</v>
      </c>
      <c r="K19" s="21">
        <f t="shared" si="5"/>
        <v>150.89999999999998</v>
      </c>
      <c r="L19" s="20">
        <f t="shared" si="6"/>
        <v>69.162499999999994</v>
      </c>
      <c r="N19" s="37"/>
      <c r="O19" s="38"/>
      <c r="P19" s="38"/>
      <c r="Q19" s="38"/>
      <c r="R19" s="39"/>
    </row>
    <row r="20" spans="1:18" ht="15" thickBot="1">
      <c r="A20" s="11">
        <v>42887</v>
      </c>
      <c r="B20" s="9">
        <v>1900</v>
      </c>
      <c r="C20" s="9">
        <f t="shared" si="0"/>
        <v>9.5</v>
      </c>
      <c r="D20" s="9"/>
      <c r="E20" s="7">
        <f t="shared" si="7"/>
        <v>114</v>
      </c>
      <c r="F20" s="9">
        <v>4415</v>
      </c>
      <c r="G20" s="9">
        <f t="shared" si="2"/>
        <v>22.074999999999999</v>
      </c>
      <c r="H20" s="9"/>
      <c r="I20" s="7">
        <f t="shared" si="8"/>
        <v>264.89999999999998</v>
      </c>
      <c r="J20" s="21">
        <f t="shared" si="4"/>
        <v>12.574999999999999</v>
      </c>
      <c r="K20" s="21">
        <f t="shared" si="5"/>
        <v>150.89999999999998</v>
      </c>
      <c r="L20" s="20">
        <f t="shared" si="6"/>
        <v>69.162499999999994</v>
      </c>
      <c r="N20" s="37"/>
      <c r="O20" s="38"/>
      <c r="P20" s="38"/>
      <c r="Q20" s="38"/>
      <c r="R20" s="39"/>
    </row>
    <row r="21" spans="1:18" ht="15" thickBot="1">
      <c r="A21" s="11">
        <v>42917</v>
      </c>
      <c r="B21" s="9">
        <v>2000</v>
      </c>
      <c r="C21" s="9">
        <f t="shared" si="0"/>
        <v>10</v>
      </c>
      <c r="D21" s="9"/>
      <c r="E21" s="7">
        <f t="shared" si="7"/>
        <v>120</v>
      </c>
      <c r="F21" s="9">
        <v>4515</v>
      </c>
      <c r="G21" s="9">
        <f t="shared" si="2"/>
        <v>22.574999999999999</v>
      </c>
      <c r="H21" s="9"/>
      <c r="I21" s="7">
        <f t="shared" si="8"/>
        <v>270.89999999999998</v>
      </c>
      <c r="J21" s="21">
        <f t="shared" si="4"/>
        <v>12.574999999999999</v>
      </c>
      <c r="K21" s="21">
        <f t="shared" si="5"/>
        <v>150.89999999999998</v>
      </c>
      <c r="L21" s="20">
        <f t="shared" si="6"/>
        <v>69.162499999999994</v>
      </c>
      <c r="N21" s="37"/>
      <c r="O21" s="38"/>
      <c r="P21" s="38"/>
      <c r="Q21" s="38"/>
      <c r="R21" s="39"/>
    </row>
    <row r="22" spans="1:18" ht="15" thickBot="1">
      <c r="A22" s="11">
        <v>42948</v>
      </c>
      <c r="B22" s="9">
        <v>2100</v>
      </c>
      <c r="C22" s="9">
        <f t="shared" si="0"/>
        <v>10.5</v>
      </c>
      <c r="D22" s="9"/>
      <c r="E22" s="7">
        <f t="shared" si="7"/>
        <v>126</v>
      </c>
      <c r="F22" s="9">
        <v>4615</v>
      </c>
      <c r="G22" s="9">
        <f t="shared" si="2"/>
        <v>23.074999999999999</v>
      </c>
      <c r="H22" s="9"/>
      <c r="I22" s="7">
        <f t="shared" si="8"/>
        <v>276.89999999999998</v>
      </c>
      <c r="J22" s="21">
        <f t="shared" si="4"/>
        <v>12.574999999999999</v>
      </c>
      <c r="K22" s="21">
        <f t="shared" si="5"/>
        <v>150.89999999999998</v>
      </c>
      <c r="L22" s="20">
        <f t="shared" si="6"/>
        <v>69.162499999999994</v>
      </c>
      <c r="N22" s="37"/>
      <c r="O22" s="38"/>
      <c r="P22" s="38"/>
      <c r="Q22" s="38"/>
      <c r="R22" s="39"/>
    </row>
    <row r="23" spans="1:18" ht="15" thickBot="1">
      <c r="A23" s="11">
        <v>42979</v>
      </c>
      <c r="B23" s="9">
        <v>2200</v>
      </c>
      <c r="C23" s="9">
        <f t="shared" si="0"/>
        <v>11</v>
      </c>
      <c r="D23" s="9"/>
      <c r="E23" s="7">
        <f t="shared" si="7"/>
        <v>132</v>
      </c>
      <c r="F23" s="9">
        <v>4715</v>
      </c>
      <c r="G23" s="9">
        <f t="shared" si="2"/>
        <v>23.574999999999999</v>
      </c>
      <c r="H23" s="9"/>
      <c r="I23" s="7">
        <f t="shared" si="8"/>
        <v>282.89999999999998</v>
      </c>
      <c r="J23" s="21">
        <f t="shared" si="4"/>
        <v>12.574999999999999</v>
      </c>
      <c r="K23" s="21">
        <f t="shared" si="5"/>
        <v>150.89999999999998</v>
      </c>
      <c r="L23" s="20">
        <f t="shared" si="6"/>
        <v>69.162499999999994</v>
      </c>
      <c r="N23" s="37"/>
      <c r="O23" s="38"/>
      <c r="P23" s="38"/>
      <c r="Q23" s="38"/>
      <c r="R23" s="39"/>
    </row>
    <row r="24" spans="1:18" ht="15" thickBot="1">
      <c r="A24" s="11">
        <v>43009</v>
      </c>
      <c r="B24" s="9">
        <v>2300</v>
      </c>
      <c r="C24" s="9">
        <f t="shared" si="0"/>
        <v>11.5</v>
      </c>
      <c r="D24" s="9"/>
      <c r="E24" s="7">
        <f t="shared" si="7"/>
        <v>138</v>
      </c>
      <c r="F24" s="9">
        <v>4815</v>
      </c>
      <c r="G24" s="9">
        <f t="shared" si="2"/>
        <v>24.074999999999999</v>
      </c>
      <c r="H24" s="9"/>
      <c r="I24" s="7">
        <f t="shared" si="8"/>
        <v>288.89999999999998</v>
      </c>
      <c r="J24" s="21">
        <f t="shared" si="4"/>
        <v>12.574999999999999</v>
      </c>
      <c r="K24" s="21">
        <f t="shared" si="5"/>
        <v>150.89999999999998</v>
      </c>
      <c r="L24" s="20">
        <f t="shared" si="6"/>
        <v>69.162499999999994</v>
      </c>
      <c r="N24" s="37"/>
      <c r="O24" s="38"/>
      <c r="P24" s="38"/>
      <c r="Q24" s="38"/>
      <c r="R24" s="39"/>
    </row>
    <row r="25" spans="1:18" ht="15" thickBot="1">
      <c r="A25" s="11">
        <v>43040</v>
      </c>
      <c r="B25" s="9">
        <v>2400</v>
      </c>
      <c r="C25" s="9">
        <f t="shared" si="0"/>
        <v>12</v>
      </c>
      <c r="D25" s="9"/>
      <c r="E25" s="7">
        <f t="shared" si="7"/>
        <v>144</v>
      </c>
      <c r="F25" s="9">
        <v>4915</v>
      </c>
      <c r="G25" s="9">
        <f t="shared" si="2"/>
        <v>24.574999999999999</v>
      </c>
      <c r="H25" s="9"/>
      <c r="I25" s="7">
        <f t="shared" si="8"/>
        <v>294.89999999999998</v>
      </c>
      <c r="J25" s="21">
        <f t="shared" si="4"/>
        <v>12.574999999999999</v>
      </c>
      <c r="K25" s="21">
        <f t="shared" si="5"/>
        <v>150.89999999999998</v>
      </c>
      <c r="L25" s="20">
        <f t="shared" si="6"/>
        <v>69.162499999999994</v>
      </c>
      <c r="N25" s="37"/>
      <c r="O25" s="38"/>
      <c r="P25" s="38"/>
      <c r="Q25" s="38"/>
      <c r="R25" s="39"/>
    </row>
    <row r="26" spans="1:18" ht="15" thickBot="1">
      <c r="A26" s="11">
        <v>43070</v>
      </c>
      <c r="B26" s="9">
        <v>2500</v>
      </c>
      <c r="C26" s="9">
        <f t="shared" si="0"/>
        <v>12.5</v>
      </c>
      <c r="D26" s="9"/>
      <c r="E26" s="7">
        <f t="shared" si="7"/>
        <v>150</v>
      </c>
      <c r="F26" s="9">
        <v>5015</v>
      </c>
      <c r="G26" s="9">
        <f t="shared" si="2"/>
        <v>25.074999999999999</v>
      </c>
      <c r="H26" s="9"/>
      <c r="I26" s="7">
        <f t="shared" si="8"/>
        <v>300.89999999999998</v>
      </c>
      <c r="J26" s="21">
        <f t="shared" si="4"/>
        <v>12.574999999999999</v>
      </c>
      <c r="K26" s="21">
        <f t="shared" si="5"/>
        <v>150.89999999999998</v>
      </c>
      <c r="L26" s="20">
        <f t="shared" si="6"/>
        <v>69.162499999999994</v>
      </c>
      <c r="N26" s="37"/>
      <c r="O26" s="38"/>
      <c r="P26" s="38"/>
      <c r="Q26" s="38"/>
      <c r="R26" s="39"/>
    </row>
    <row r="27" spans="1:18" ht="15" thickBot="1">
      <c r="A27" s="11">
        <v>43101</v>
      </c>
      <c r="B27" s="9">
        <v>2600</v>
      </c>
      <c r="C27" s="9">
        <f t="shared" si="0"/>
        <v>13</v>
      </c>
      <c r="D27" s="9"/>
      <c r="E27" s="7">
        <f t="shared" si="7"/>
        <v>156</v>
      </c>
      <c r="F27" s="9">
        <v>5115</v>
      </c>
      <c r="G27" s="9">
        <f t="shared" si="2"/>
        <v>25.574999999999999</v>
      </c>
      <c r="H27" s="9"/>
      <c r="I27" s="7">
        <f t="shared" si="8"/>
        <v>306.89999999999998</v>
      </c>
      <c r="J27" s="21">
        <f t="shared" si="4"/>
        <v>12.574999999999999</v>
      </c>
      <c r="K27" s="21">
        <f t="shared" si="5"/>
        <v>150.89999999999998</v>
      </c>
      <c r="L27" s="20">
        <f t="shared" si="6"/>
        <v>69.162499999999994</v>
      </c>
      <c r="N27" s="37"/>
      <c r="O27" s="38"/>
      <c r="P27" s="38"/>
      <c r="Q27" s="38"/>
      <c r="R27" s="39"/>
    </row>
    <row r="28" spans="1:18" ht="15" thickBot="1">
      <c r="A28" s="11">
        <v>43132</v>
      </c>
      <c r="B28" s="9">
        <v>2700</v>
      </c>
      <c r="C28" s="9">
        <f t="shared" si="0"/>
        <v>13.5</v>
      </c>
      <c r="D28" s="9"/>
      <c r="E28" s="7">
        <f t="shared" si="7"/>
        <v>162</v>
      </c>
      <c r="F28" s="9">
        <v>5215</v>
      </c>
      <c r="G28" s="9">
        <f t="shared" si="2"/>
        <v>26.074999999999999</v>
      </c>
      <c r="H28" s="9"/>
      <c r="I28" s="7">
        <f t="shared" si="8"/>
        <v>312.89999999999998</v>
      </c>
      <c r="J28" s="21">
        <f t="shared" si="4"/>
        <v>12.574999999999999</v>
      </c>
      <c r="K28" s="21">
        <f t="shared" si="5"/>
        <v>150.89999999999998</v>
      </c>
      <c r="L28" s="20">
        <f t="shared" si="6"/>
        <v>69.162499999999994</v>
      </c>
      <c r="N28" s="37"/>
      <c r="O28" s="38"/>
      <c r="P28" s="38"/>
      <c r="Q28" s="38"/>
      <c r="R28" s="39"/>
    </row>
    <row r="29" spans="1:18" ht="15" thickBot="1">
      <c r="A29" s="11">
        <v>43160</v>
      </c>
      <c r="B29" s="9">
        <v>2800</v>
      </c>
      <c r="C29" s="9">
        <f t="shared" si="0"/>
        <v>14</v>
      </c>
      <c r="D29" s="9"/>
      <c r="E29" s="7">
        <f t="shared" si="7"/>
        <v>168</v>
      </c>
      <c r="F29" s="9">
        <v>5315</v>
      </c>
      <c r="G29" s="9">
        <f t="shared" si="2"/>
        <v>26.574999999999999</v>
      </c>
      <c r="H29" s="9"/>
      <c r="I29" s="7">
        <f t="shared" si="8"/>
        <v>318.89999999999998</v>
      </c>
      <c r="J29" s="21">
        <f t="shared" si="4"/>
        <v>12.574999999999999</v>
      </c>
      <c r="K29" s="21">
        <f t="shared" si="5"/>
        <v>150.89999999999998</v>
      </c>
      <c r="L29" s="20">
        <f t="shared" si="6"/>
        <v>69.162499999999994</v>
      </c>
      <c r="N29" s="37"/>
      <c r="O29" s="38"/>
      <c r="P29" s="38"/>
      <c r="Q29" s="38"/>
      <c r="R29" s="39"/>
    </row>
    <row r="30" spans="1:18" ht="15" thickBot="1">
      <c r="A30" s="11">
        <v>43191</v>
      </c>
      <c r="B30" s="9">
        <v>2900</v>
      </c>
      <c r="C30" s="9">
        <f t="shared" si="0"/>
        <v>14.5</v>
      </c>
      <c r="D30" s="9"/>
      <c r="E30" s="7">
        <f t="shared" si="7"/>
        <v>174</v>
      </c>
      <c r="F30" s="9">
        <v>5415</v>
      </c>
      <c r="G30" s="9">
        <f t="shared" si="2"/>
        <v>27.074999999999999</v>
      </c>
      <c r="H30" s="9"/>
      <c r="I30" s="7">
        <f t="shared" si="8"/>
        <v>324.89999999999998</v>
      </c>
      <c r="J30" s="21">
        <f t="shared" si="4"/>
        <v>12.574999999999999</v>
      </c>
      <c r="K30" s="21">
        <f t="shared" si="5"/>
        <v>150.89999999999998</v>
      </c>
      <c r="L30" s="20">
        <f t="shared" si="6"/>
        <v>69.162499999999994</v>
      </c>
      <c r="N30" s="37"/>
      <c r="O30" s="38"/>
      <c r="P30" s="38"/>
      <c r="Q30" s="38"/>
      <c r="R30" s="39"/>
    </row>
    <row r="31" spans="1:18" ht="15" thickBot="1">
      <c r="A31" s="11">
        <v>43221</v>
      </c>
      <c r="B31" s="9">
        <v>3000</v>
      </c>
      <c r="C31" s="9">
        <f t="shared" si="0"/>
        <v>15</v>
      </c>
      <c r="D31" s="9"/>
      <c r="E31" s="7">
        <f t="shared" si="7"/>
        <v>180</v>
      </c>
      <c r="F31" s="9">
        <v>5515</v>
      </c>
      <c r="G31" s="9">
        <f t="shared" si="2"/>
        <v>27.574999999999999</v>
      </c>
      <c r="H31" s="9"/>
      <c r="I31" s="7">
        <f t="shared" si="8"/>
        <v>330.9</v>
      </c>
      <c r="J31" s="21">
        <f t="shared" si="4"/>
        <v>12.574999999999999</v>
      </c>
      <c r="K31" s="21">
        <f t="shared" si="5"/>
        <v>150.89999999999998</v>
      </c>
      <c r="L31" s="20">
        <f t="shared" si="6"/>
        <v>69.162499999999994</v>
      </c>
      <c r="N31" s="37"/>
      <c r="O31" s="38"/>
      <c r="P31" s="38"/>
      <c r="Q31" s="38"/>
      <c r="R31" s="39"/>
    </row>
    <row r="32" spans="1:18" ht="15" thickBot="1">
      <c r="A32" s="11">
        <v>43252</v>
      </c>
      <c r="B32" s="9">
        <v>3100</v>
      </c>
      <c r="C32" s="9">
        <f t="shared" si="0"/>
        <v>15.5</v>
      </c>
      <c r="D32" s="9"/>
      <c r="E32" s="7">
        <f t="shared" si="7"/>
        <v>186</v>
      </c>
      <c r="F32" s="9">
        <v>5615</v>
      </c>
      <c r="G32" s="9">
        <f t="shared" si="2"/>
        <v>28.074999999999999</v>
      </c>
      <c r="H32" s="9"/>
      <c r="I32" s="7">
        <f t="shared" si="8"/>
        <v>336.9</v>
      </c>
      <c r="J32" s="21">
        <f t="shared" si="4"/>
        <v>12.574999999999999</v>
      </c>
      <c r="K32" s="21">
        <f t="shared" si="5"/>
        <v>150.89999999999998</v>
      </c>
      <c r="L32" s="20">
        <f t="shared" si="6"/>
        <v>69.162499999999994</v>
      </c>
      <c r="N32" s="37"/>
      <c r="O32" s="38"/>
      <c r="P32" s="38"/>
      <c r="Q32" s="38"/>
      <c r="R32" s="39"/>
    </row>
    <row r="33" spans="1:18" ht="15" thickBot="1">
      <c r="A33" s="11">
        <v>43282</v>
      </c>
      <c r="B33" s="9">
        <v>3200</v>
      </c>
      <c r="C33" s="9">
        <f t="shared" si="0"/>
        <v>16</v>
      </c>
      <c r="D33" s="9"/>
      <c r="E33" s="7">
        <f t="shared" si="7"/>
        <v>192</v>
      </c>
      <c r="F33" s="9">
        <v>5715</v>
      </c>
      <c r="G33" s="9">
        <f t="shared" si="2"/>
        <v>28.574999999999999</v>
      </c>
      <c r="H33" s="9"/>
      <c r="I33" s="7">
        <f t="shared" si="8"/>
        <v>342.9</v>
      </c>
      <c r="J33" s="21">
        <f t="shared" si="4"/>
        <v>12.574999999999999</v>
      </c>
      <c r="K33" s="21">
        <f t="shared" si="5"/>
        <v>150.89999999999998</v>
      </c>
      <c r="L33" s="20">
        <f t="shared" si="6"/>
        <v>69.162499999999994</v>
      </c>
      <c r="N33" s="37"/>
      <c r="O33" s="38"/>
      <c r="P33" s="38"/>
      <c r="Q33" s="38"/>
      <c r="R33" s="39"/>
    </row>
    <row r="34" spans="1:18" ht="15" thickBot="1">
      <c r="A34" s="11">
        <v>43313</v>
      </c>
      <c r="B34" s="9">
        <v>3300</v>
      </c>
      <c r="C34" s="9">
        <f t="shared" si="0"/>
        <v>16.5</v>
      </c>
      <c r="D34" s="9"/>
      <c r="E34" s="7">
        <f t="shared" si="7"/>
        <v>198</v>
      </c>
      <c r="F34" s="9">
        <v>5815</v>
      </c>
      <c r="G34" s="9">
        <f t="shared" si="2"/>
        <v>29.074999999999999</v>
      </c>
      <c r="H34" s="9"/>
      <c r="I34" s="7">
        <f t="shared" si="8"/>
        <v>348.9</v>
      </c>
      <c r="J34" s="21">
        <f t="shared" si="4"/>
        <v>12.574999999999999</v>
      </c>
      <c r="K34" s="21">
        <f t="shared" si="5"/>
        <v>150.89999999999998</v>
      </c>
      <c r="L34" s="20">
        <f t="shared" si="6"/>
        <v>69.162499999999994</v>
      </c>
      <c r="N34" s="37"/>
      <c r="O34" s="38"/>
      <c r="P34" s="38"/>
      <c r="Q34" s="38"/>
      <c r="R34" s="39"/>
    </row>
    <row r="35" spans="1:18" ht="15" thickBot="1">
      <c r="A35" s="11">
        <v>43344</v>
      </c>
      <c r="B35" s="9">
        <v>3400</v>
      </c>
      <c r="C35" s="9">
        <f t="shared" si="0"/>
        <v>17</v>
      </c>
      <c r="D35" s="9"/>
      <c r="E35" s="7">
        <f t="shared" si="7"/>
        <v>204</v>
      </c>
      <c r="F35" s="9">
        <v>5915</v>
      </c>
      <c r="G35" s="9">
        <f t="shared" si="2"/>
        <v>29.574999999999999</v>
      </c>
      <c r="H35" s="9"/>
      <c r="I35" s="7">
        <f t="shared" si="8"/>
        <v>354.9</v>
      </c>
      <c r="J35" s="21">
        <f t="shared" si="4"/>
        <v>12.574999999999999</v>
      </c>
      <c r="K35" s="21">
        <f t="shared" si="5"/>
        <v>150.89999999999998</v>
      </c>
      <c r="L35" s="20">
        <f t="shared" si="6"/>
        <v>69.162499999999994</v>
      </c>
      <c r="N35" s="37"/>
      <c r="O35" s="38"/>
      <c r="P35" s="38"/>
      <c r="Q35" s="38"/>
      <c r="R35" s="39"/>
    </row>
    <row r="36" spans="1:18" ht="15" thickBot="1">
      <c r="A36" s="11">
        <v>43374</v>
      </c>
      <c r="B36" s="9">
        <v>3500</v>
      </c>
      <c r="C36" s="9">
        <f t="shared" si="0"/>
        <v>17.5</v>
      </c>
      <c r="D36" s="9"/>
      <c r="E36" s="7">
        <f t="shared" si="7"/>
        <v>210</v>
      </c>
      <c r="F36" s="9">
        <v>6015</v>
      </c>
      <c r="G36" s="9">
        <f t="shared" si="2"/>
        <v>30.074999999999999</v>
      </c>
      <c r="H36" s="9"/>
      <c r="I36" s="7">
        <f t="shared" si="8"/>
        <v>360.9</v>
      </c>
      <c r="J36" s="21">
        <f t="shared" si="4"/>
        <v>12.574999999999999</v>
      </c>
      <c r="K36" s="21">
        <f t="shared" si="5"/>
        <v>150.89999999999998</v>
      </c>
      <c r="L36" s="20">
        <f t="shared" si="6"/>
        <v>69.162499999999994</v>
      </c>
      <c r="N36" s="37"/>
      <c r="O36" s="38"/>
      <c r="P36" s="38"/>
      <c r="Q36" s="38"/>
      <c r="R36" s="39"/>
    </row>
    <row r="37" spans="1:18" ht="15" thickBot="1">
      <c r="A37" s="11">
        <v>43405</v>
      </c>
      <c r="B37" s="9">
        <v>3600</v>
      </c>
      <c r="C37" s="9">
        <f t="shared" si="0"/>
        <v>18</v>
      </c>
      <c r="D37" s="9"/>
      <c r="E37" s="7">
        <f t="shared" si="7"/>
        <v>216</v>
      </c>
      <c r="F37" s="9">
        <v>6115</v>
      </c>
      <c r="G37" s="9">
        <f t="shared" si="2"/>
        <v>30.574999999999999</v>
      </c>
      <c r="H37" s="9"/>
      <c r="I37" s="7">
        <f t="shared" si="8"/>
        <v>366.9</v>
      </c>
      <c r="J37" s="21">
        <f t="shared" si="4"/>
        <v>12.574999999999999</v>
      </c>
      <c r="K37" s="21">
        <f t="shared" si="5"/>
        <v>150.89999999999998</v>
      </c>
      <c r="L37" s="20">
        <f t="shared" si="6"/>
        <v>69.162499999999994</v>
      </c>
      <c r="N37" s="37"/>
      <c r="O37" s="38"/>
      <c r="P37" s="38"/>
      <c r="Q37" s="38"/>
      <c r="R37" s="39"/>
    </row>
    <row r="38" spans="1:18" ht="15" thickBot="1">
      <c r="A38" s="11">
        <v>43435</v>
      </c>
      <c r="B38" s="9">
        <v>3700</v>
      </c>
      <c r="C38" s="9">
        <f t="shared" si="0"/>
        <v>18.5</v>
      </c>
      <c r="D38" s="9"/>
      <c r="E38" s="7">
        <f t="shared" si="7"/>
        <v>222</v>
      </c>
      <c r="F38" s="9">
        <v>6215</v>
      </c>
      <c r="G38" s="9">
        <f t="shared" si="2"/>
        <v>31.074999999999999</v>
      </c>
      <c r="H38" s="9"/>
      <c r="I38" s="7">
        <f t="shared" si="8"/>
        <v>372.9</v>
      </c>
      <c r="J38" s="21">
        <f t="shared" si="4"/>
        <v>12.574999999999999</v>
      </c>
      <c r="K38" s="21">
        <f t="shared" si="5"/>
        <v>150.89999999999998</v>
      </c>
      <c r="L38" s="20">
        <f t="shared" si="6"/>
        <v>69.162499999999994</v>
      </c>
      <c r="N38" s="40"/>
      <c r="O38" s="41"/>
      <c r="P38" s="41"/>
      <c r="Q38" s="41"/>
      <c r="R38" s="42"/>
    </row>
    <row r="39" spans="1:18" ht="15" thickBot="1">
      <c r="A39" s="11">
        <v>43466</v>
      </c>
      <c r="B39" s="9">
        <v>3800</v>
      </c>
      <c r="C39" s="9">
        <f t="shared" si="0"/>
        <v>19</v>
      </c>
      <c r="D39" s="9"/>
      <c r="E39" s="7">
        <f t="shared" si="7"/>
        <v>228</v>
      </c>
      <c r="F39" s="9">
        <v>6315</v>
      </c>
      <c r="G39" s="9">
        <f t="shared" si="2"/>
        <v>31.574999999999999</v>
      </c>
      <c r="H39" s="9"/>
      <c r="I39" s="7">
        <f t="shared" si="8"/>
        <v>378.9</v>
      </c>
      <c r="J39" s="21">
        <f t="shared" si="4"/>
        <v>12.574999999999999</v>
      </c>
      <c r="K39" s="21">
        <f t="shared" si="5"/>
        <v>150.89999999999998</v>
      </c>
      <c r="L39" s="20">
        <f t="shared" si="6"/>
        <v>69.162499999999994</v>
      </c>
    </row>
    <row r="40" spans="1:18" ht="15" thickBot="1">
      <c r="A40" s="11">
        <v>43497</v>
      </c>
      <c r="B40" s="9">
        <v>3900</v>
      </c>
      <c r="C40" s="9">
        <f t="shared" si="0"/>
        <v>19.5</v>
      </c>
      <c r="D40" s="9"/>
      <c r="E40" s="7">
        <f t="shared" si="7"/>
        <v>234</v>
      </c>
      <c r="F40" s="9">
        <v>6415</v>
      </c>
      <c r="G40" s="9">
        <f t="shared" si="2"/>
        <v>32.075000000000003</v>
      </c>
      <c r="H40" s="9"/>
      <c r="I40" s="7">
        <f t="shared" si="8"/>
        <v>384.9</v>
      </c>
      <c r="J40" s="21">
        <f t="shared" si="4"/>
        <v>12.575000000000003</v>
      </c>
      <c r="K40" s="21">
        <f t="shared" si="5"/>
        <v>150.89999999999998</v>
      </c>
      <c r="L40" s="20">
        <f t="shared" si="6"/>
        <v>69.162499999999994</v>
      </c>
    </row>
    <row r="41" spans="1:18" ht="15" thickBot="1">
      <c r="A41" s="11">
        <v>43525</v>
      </c>
      <c r="B41" s="9">
        <v>4000</v>
      </c>
      <c r="C41" s="9">
        <f t="shared" si="0"/>
        <v>20</v>
      </c>
      <c r="D41" s="9"/>
      <c r="E41" s="7">
        <f t="shared" si="7"/>
        <v>240</v>
      </c>
      <c r="F41" s="9">
        <v>6515</v>
      </c>
      <c r="G41" s="9">
        <f t="shared" si="2"/>
        <v>32.575000000000003</v>
      </c>
      <c r="H41" s="9"/>
      <c r="I41" s="7">
        <f t="shared" si="8"/>
        <v>390.9</v>
      </c>
      <c r="J41" s="21">
        <f t="shared" si="4"/>
        <v>12.575000000000003</v>
      </c>
      <c r="K41" s="21">
        <f t="shared" si="5"/>
        <v>150.89999999999998</v>
      </c>
      <c r="L41" s="20">
        <f>(I41-E41-J41)/2</f>
        <v>69.162499999999994</v>
      </c>
    </row>
    <row r="42" spans="1:18" ht="15" thickBot="1">
      <c r="A42" s="11">
        <v>43556</v>
      </c>
      <c r="B42" s="9">
        <v>4100</v>
      </c>
      <c r="C42" s="9">
        <f t="shared" si="0"/>
        <v>20.5</v>
      </c>
      <c r="D42" s="9"/>
      <c r="E42" s="7">
        <f t="shared" si="7"/>
        <v>246</v>
      </c>
      <c r="F42" s="9">
        <v>6615</v>
      </c>
      <c r="G42" s="9">
        <f t="shared" si="2"/>
        <v>33.075000000000003</v>
      </c>
      <c r="H42" s="9"/>
      <c r="I42" s="7">
        <f t="shared" si="8"/>
        <v>396.9</v>
      </c>
      <c r="J42" s="21">
        <f t="shared" si="4"/>
        <v>12.575000000000003</v>
      </c>
      <c r="K42" s="21">
        <f t="shared" si="5"/>
        <v>150.89999999999998</v>
      </c>
      <c r="L42" s="20">
        <f>I42-E42-J42</f>
        <v>138.32499999999999</v>
      </c>
    </row>
    <row r="43" spans="1:18" ht="15" thickBot="1">
      <c r="A43" s="11">
        <v>43586</v>
      </c>
      <c r="B43" s="9">
        <v>4200</v>
      </c>
      <c r="C43" s="9">
        <f t="shared" si="0"/>
        <v>21</v>
      </c>
      <c r="D43" s="9"/>
      <c r="E43" s="7">
        <f t="shared" si="7"/>
        <v>252</v>
      </c>
      <c r="F43" s="9">
        <v>6715</v>
      </c>
      <c r="G43" s="9">
        <f t="shared" si="2"/>
        <v>33.575000000000003</v>
      </c>
      <c r="H43" s="9"/>
      <c r="I43" s="7">
        <f t="shared" si="8"/>
        <v>402.9</v>
      </c>
      <c r="J43" s="21">
        <f t="shared" si="4"/>
        <v>12.575000000000003</v>
      </c>
      <c r="K43" s="21">
        <f t="shared" si="5"/>
        <v>150.89999999999998</v>
      </c>
      <c r="L43" s="20">
        <f t="shared" ref="L43:L106" si="9">I43-E43-J43</f>
        <v>138.32499999999999</v>
      </c>
    </row>
    <row r="44" spans="1:18" ht="15.75" customHeight="1" thickBot="1">
      <c r="A44" s="11">
        <v>43617</v>
      </c>
      <c r="B44" s="9">
        <v>4300</v>
      </c>
      <c r="C44" s="9">
        <f t="shared" si="0"/>
        <v>21.5</v>
      </c>
      <c r="D44" s="9"/>
      <c r="E44" s="7">
        <f t="shared" si="7"/>
        <v>258</v>
      </c>
      <c r="F44" s="9">
        <v>6815</v>
      </c>
      <c r="G44" s="9">
        <f t="shared" si="2"/>
        <v>34.075000000000003</v>
      </c>
      <c r="H44" s="9"/>
      <c r="I44" s="7">
        <f t="shared" si="8"/>
        <v>408.9</v>
      </c>
      <c r="J44" s="21">
        <f t="shared" si="4"/>
        <v>12.575000000000003</v>
      </c>
      <c r="K44" s="21">
        <f t="shared" si="5"/>
        <v>150.89999999999998</v>
      </c>
      <c r="L44" s="20">
        <f t="shared" si="9"/>
        <v>138.32499999999999</v>
      </c>
      <c r="N44" s="43" t="s">
        <v>6</v>
      </c>
      <c r="O44" s="44"/>
      <c r="P44" s="44"/>
      <c r="Q44" s="44"/>
      <c r="R44" s="45"/>
    </row>
    <row r="45" spans="1:18" ht="15" thickBot="1">
      <c r="A45" s="11">
        <v>43647</v>
      </c>
      <c r="B45" s="9">
        <v>4400</v>
      </c>
      <c r="C45" s="9">
        <f t="shared" si="0"/>
        <v>22</v>
      </c>
      <c r="D45" s="9"/>
      <c r="E45" s="7">
        <f t="shared" si="7"/>
        <v>264</v>
      </c>
      <c r="F45" s="9">
        <v>6915</v>
      </c>
      <c r="G45" s="9">
        <f t="shared" si="2"/>
        <v>34.575000000000003</v>
      </c>
      <c r="H45" s="9"/>
      <c r="I45" s="7">
        <f t="shared" si="8"/>
        <v>414.9</v>
      </c>
      <c r="J45" s="21">
        <f t="shared" si="4"/>
        <v>12.575000000000003</v>
      </c>
      <c r="K45" s="21">
        <f t="shared" si="5"/>
        <v>150.89999999999998</v>
      </c>
      <c r="L45" s="20">
        <f t="shared" si="9"/>
        <v>138.32499999999999</v>
      </c>
      <c r="N45" s="46"/>
      <c r="O45" s="47"/>
      <c r="P45" s="47"/>
      <c r="Q45" s="47"/>
      <c r="R45" s="48"/>
    </row>
    <row r="46" spans="1:18" ht="15" thickBot="1">
      <c r="A46" s="11">
        <v>43678</v>
      </c>
      <c r="B46" s="9">
        <v>4500</v>
      </c>
      <c r="C46" s="9">
        <f t="shared" si="0"/>
        <v>22.5</v>
      </c>
      <c r="D46" s="9"/>
      <c r="E46" s="7">
        <f t="shared" si="7"/>
        <v>270</v>
      </c>
      <c r="F46" s="9">
        <v>7015</v>
      </c>
      <c r="G46" s="9">
        <f t="shared" si="2"/>
        <v>35.075000000000003</v>
      </c>
      <c r="H46" s="9"/>
      <c r="I46" s="7">
        <f t="shared" si="8"/>
        <v>420.9</v>
      </c>
      <c r="J46" s="21">
        <f t="shared" si="4"/>
        <v>12.575000000000003</v>
      </c>
      <c r="K46" s="21">
        <f t="shared" si="5"/>
        <v>150.89999999999998</v>
      </c>
      <c r="L46" s="20">
        <f t="shared" si="9"/>
        <v>138.32499999999999</v>
      </c>
      <c r="N46" s="46"/>
      <c r="O46" s="47"/>
      <c r="P46" s="47"/>
      <c r="Q46" s="47"/>
      <c r="R46" s="48"/>
    </row>
    <row r="47" spans="1:18" ht="15" thickBot="1">
      <c r="A47" s="11">
        <v>43709</v>
      </c>
      <c r="B47" s="9">
        <v>4600</v>
      </c>
      <c r="C47" s="9">
        <f t="shared" si="0"/>
        <v>23</v>
      </c>
      <c r="D47" s="9"/>
      <c r="E47" s="7">
        <f t="shared" si="7"/>
        <v>276</v>
      </c>
      <c r="F47" s="9">
        <v>7115</v>
      </c>
      <c r="G47" s="9">
        <f t="shared" si="2"/>
        <v>35.575000000000003</v>
      </c>
      <c r="H47" s="9"/>
      <c r="I47" s="7">
        <f t="shared" si="8"/>
        <v>426.9</v>
      </c>
      <c r="J47" s="21">
        <f t="shared" si="4"/>
        <v>12.575000000000003</v>
      </c>
      <c r="K47" s="21">
        <f t="shared" si="5"/>
        <v>150.89999999999998</v>
      </c>
      <c r="L47" s="20">
        <f t="shared" si="9"/>
        <v>138.32499999999999</v>
      </c>
      <c r="N47" s="46"/>
      <c r="O47" s="47"/>
      <c r="P47" s="47"/>
      <c r="Q47" s="47"/>
      <c r="R47" s="48"/>
    </row>
    <row r="48" spans="1:18" ht="15" thickBot="1">
      <c r="A48" s="11">
        <v>43739</v>
      </c>
      <c r="B48" s="9">
        <v>4700</v>
      </c>
      <c r="C48" s="9">
        <f t="shared" si="0"/>
        <v>23.5</v>
      </c>
      <c r="D48" s="9"/>
      <c r="E48" s="7">
        <f t="shared" si="7"/>
        <v>282</v>
      </c>
      <c r="F48" s="9">
        <v>7215</v>
      </c>
      <c r="G48" s="9">
        <f t="shared" si="2"/>
        <v>36.075000000000003</v>
      </c>
      <c r="H48" s="9"/>
      <c r="I48" s="7">
        <f t="shared" si="8"/>
        <v>432.9</v>
      </c>
      <c r="J48" s="21">
        <f t="shared" si="4"/>
        <v>12.575000000000003</v>
      </c>
      <c r="K48" s="21">
        <f t="shared" si="5"/>
        <v>150.89999999999998</v>
      </c>
      <c r="L48" s="20">
        <f t="shared" si="9"/>
        <v>138.32499999999999</v>
      </c>
      <c r="N48" s="46"/>
      <c r="O48" s="47"/>
      <c r="P48" s="47"/>
      <c r="Q48" s="47"/>
      <c r="R48" s="48"/>
    </row>
    <row r="49" spans="1:18" ht="15" thickBot="1">
      <c r="A49" s="11">
        <v>43770</v>
      </c>
      <c r="B49" s="9">
        <v>4800</v>
      </c>
      <c r="C49" s="9">
        <f t="shared" si="0"/>
        <v>24</v>
      </c>
      <c r="D49" s="9"/>
      <c r="E49" s="7">
        <f t="shared" si="7"/>
        <v>288</v>
      </c>
      <c r="F49" s="9">
        <v>7315</v>
      </c>
      <c r="G49" s="9">
        <f t="shared" si="2"/>
        <v>36.575000000000003</v>
      </c>
      <c r="H49" s="9"/>
      <c r="I49" s="7">
        <f t="shared" si="8"/>
        <v>438.9</v>
      </c>
      <c r="J49" s="21">
        <f t="shared" si="4"/>
        <v>12.575000000000003</v>
      </c>
      <c r="K49" s="21">
        <f t="shared" si="5"/>
        <v>150.89999999999998</v>
      </c>
      <c r="L49" s="20">
        <f t="shared" si="9"/>
        <v>138.32499999999999</v>
      </c>
      <c r="N49" s="46"/>
      <c r="O49" s="47"/>
      <c r="P49" s="47"/>
      <c r="Q49" s="47"/>
      <c r="R49" s="48"/>
    </row>
    <row r="50" spans="1:18" ht="15" thickBot="1">
      <c r="A50" s="11">
        <v>43800</v>
      </c>
      <c r="B50" s="9">
        <v>4900</v>
      </c>
      <c r="C50" s="9">
        <f t="shared" si="0"/>
        <v>24.5</v>
      </c>
      <c r="D50" s="9"/>
      <c r="E50" s="7">
        <f t="shared" si="7"/>
        <v>294</v>
      </c>
      <c r="F50" s="9">
        <v>7415</v>
      </c>
      <c r="G50" s="9">
        <f t="shared" si="2"/>
        <v>37.075000000000003</v>
      </c>
      <c r="H50" s="9"/>
      <c r="I50" s="7">
        <f t="shared" si="8"/>
        <v>444.9</v>
      </c>
      <c r="J50" s="21">
        <f t="shared" si="4"/>
        <v>12.575000000000003</v>
      </c>
      <c r="K50" s="21">
        <f t="shared" si="5"/>
        <v>150.89999999999998</v>
      </c>
      <c r="L50" s="20">
        <f t="shared" si="9"/>
        <v>138.32499999999999</v>
      </c>
      <c r="N50" s="46"/>
      <c r="O50" s="47"/>
      <c r="P50" s="47"/>
      <c r="Q50" s="47"/>
      <c r="R50" s="48"/>
    </row>
    <row r="51" spans="1:18" ht="15" thickBot="1">
      <c r="A51" s="11">
        <v>43831</v>
      </c>
      <c r="B51" s="9">
        <v>5000</v>
      </c>
      <c r="C51" s="9">
        <f t="shared" si="0"/>
        <v>25</v>
      </c>
      <c r="D51" s="9"/>
      <c r="E51" s="7">
        <f t="shared" si="7"/>
        <v>300</v>
      </c>
      <c r="F51" s="9">
        <v>7515</v>
      </c>
      <c r="G51" s="9">
        <f t="shared" si="2"/>
        <v>37.575000000000003</v>
      </c>
      <c r="H51" s="9"/>
      <c r="I51" s="7">
        <f t="shared" si="8"/>
        <v>450.9</v>
      </c>
      <c r="J51" s="21">
        <f t="shared" si="4"/>
        <v>12.575000000000003</v>
      </c>
      <c r="K51" s="21">
        <f t="shared" si="5"/>
        <v>150.89999999999998</v>
      </c>
      <c r="L51" s="20">
        <f t="shared" si="9"/>
        <v>138.32499999999999</v>
      </c>
      <c r="N51" s="46"/>
      <c r="O51" s="47"/>
      <c r="P51" s="47"/>
      <c r="Q51" s="47"/>
      <c r="R51" s="48"/>
    </row>
    <row r="52" spans="1:18" ht="15" thickBot="1">
      <c r="A52" s="11">
        <v>43862</v>
      </c>
      <c r="B52" s="9">
        <v>5100</v>
      </c>
      <c r="C52" s="9">
        <f t="shared" si="0"/>
        <v>25.5</v>
      </c>
      <c r="D52" s="9"/>
      <c r="E52" s="7">
        <f t="shared" si="7"/>
        <v>306</v>
      </c>
      <c r="F52" s="9">
        <v>7615</v>
      </c>
      <c r="G52" s="9">
        <f t="shared" si="2"/>
        <v>38.075000000000003</v>
      </c>
      <c r="H52" s="9"/>
      <c r="I52" s="7">
        <f t="shared" si="8"/>
        <v>456.9</v>
      </c>
      <c r="J52" s="21">
        <f t="shared" si="4"/>
        <v>12.575000000000003</v>
      </c>
      <c r="K52" s="21">
        <f t="shared" si="5"/>
        <v>150.89999999999998</v>
      </c>
      <c r="L52" s="20">
        <f t="shared" si="9"/>
        <v>138.32499999999999</v>
      </c>
      <c r="N52" s="46"/>
      <c r="O52" s="47"/>
      <c r="P52" s="47"/>
      <c r="Q52" s="47"/>
      <c r="R52" s="48"/>
    </row>
    <row r="53" spans="1:18" ht="15" thickBot="1">
      <c r="A53" s="11">
        <v>43891</v>
      </c>
      <c r="B53" s="9">
        <v>5200</v>
      </c>
      <c r="C53" s="9">
        <f t="shared" si="0"/>
        <v>26</v>
      </c>
      <c r="D53" s="9"/>
      <c r="E53" s="7">
        <f t="shared" si="7"/>
        <v>312</v>
      </c>
      <c r="F53" s="9">
        <v>7715</v>
      </c>
      <c r="G53" s="9">
        <f t="shared" si="2"/>
        <v>38.575000000000003</v>
      </c>
      <c r="H53" s="9"/>
      <c r="I53" s="7">
        <f t="shared" si="8"/>
        <v>462.9</v>
      </c>
      <c r="J53" s="21">
        <f t="shared" si="4"/>
        <v>12.575000000000003</v>
      </c>
      <c r="K53" s="21">
        <f t="shared" si="5"/>
        <v>150.89999999999998</v>
      </c>
      <c r="L53" s="20">
        <f t="shared" si="9"/>
        <v>138.32499999999999</v>
      </c>
      <c r="N53" s="46"/>
      <c r="O53" s="47"/>
      <c r="P53" s="47"/>
      <c r="Q53" s="47"/>
      <c r="R53" s="48"/>
    </row>
    <row r="54" spans="1:18" ht="15" thickBot="1">
      <c r="A54" s="11">
        <v>43922</v>
      </c>
      <c r="B54" s="9">
        <v>5300</v>
      </c>
      <c r="C54" s="9">
        <f t="shared" si="0"/>
        <v>26.5</v>
      </c>
      <c r="D54" s="9"/>
      <c r="E54" s="7">
        <f t="shared" si="7"/>
        <v>318</v>
      </c>
      <c r="F54" s="9">
        <v>7815</v>
      </c>
      <c r="G54" s="9">
        <f t="shared" si="2"/>
        <v>39.075000000000003</v>
      </c>
      <c r="H54" s="9"/>
      <c r="I54" s="7">
        <f t="shared" si="8"/>
        <v>468.9</v>
      </c>
      <c r="J54" s="21">
        <f t="shared" si="4"/>
        <v>12.575000000000003</v>
      </c>
      <c r="K54" s="21">
        <f t="shared" si="5"/>
        <v>150.89999999999998</v>
      </c>
      <c r="L54" s="20">
        <f t="shared" si="9"/>
        <v>138.32499999999999</v>
      </c>
      <c r="N54" s="46"/>
      <c r="O54" s="47"/>
      <c r="P54" s="47"/>
      <c r="Q54" s="47"/>
      <c r="R54" s="48"/>
    </row>
    <row r="55" spans="1:18" ht="15" thickBot="1">
      <c r="A55" s="11">
        <v>43952</v>
      </c>
      <c r="B55" s="9">
        <v>5400</v>
      </c>
      <c r="C55" s="9">
        <f t="shared" si="0"/>
        <v>27</v>
      </c>
      <c r="D55" s="9"/>
      <c r="E55" s="7">
        <f t="shared" si="7"/>
        <v>324</v>
      </c>
      <c r="F55" s="9">
        <v>7915</v>
      </c>
      <c r="G55" s="9">
        <f t="shared" si="2"/>
        <v>39.575000000000003</v>
      </c>
      <c r="H55" s="9"/>
      <c r="I55" s="7">
        <f t="shared" si="8"/>
        <v>474.9</v>
      </c>
      <c r="J55" s="21">
        <f t="shared" si="4"/>
        <v>12.575000000000003</v>
      </c>
      <c r="K55" s="21">
        <f t="shared" si="5"/>
        <v>150.89999999999998</v>
      </c>
      <c r="L55" s="20">
        <f t="shared" si="9"/>
        <v>138.32499999999999</v>
      </c>
      <c r="N55" s="49"/>
      <c r="O55" s="50"/>
      <c r="P55" s="50"/>
      <c r="Q55" s="50"/>
      <c r="R55" s="51"/>
    </row>
    <row r="56" spans="1:18" ht="15" thickBot="1">
      <c r="A56" s="11">
        <v>43983</v>
      </c>
      <c r="B56" s="9">
        <v>5500</v>
      </c>
      <c r="C56" s="9">
        <f t="shared" si="0"/>
        <v>27.5</v>
      </c>
      <c r="D56" s="9"/>
      <c r="E56" s="7">
        <f t="shared" si="7"/>
        <v>330</v>
      </c>
      <c r="F56" s="9">
        <v>8015</v>
      </c>
      <c r="G56" s="9">
        <f t="shared" si="2"/>
        <v>40.075000000000003</v>
      </c>
      <c r="H56" s="9"/>
      <c r="I56" s="7">
        <f t="shared" si="8"/>
        <v>480.9</v>
      </c>
      <c r="J56" s="21">
        <f t="shared" si="4"/>
        <v>12.575000000000003</v>
      </c>
      <c r="K56" s="21">
        <f t="shared" si="5"/>
        <v>150.89999999999998</v>
      </c>
      <c r="L56" s="20">
        <f t="shared" si="9"/>
        <v>138.32499999999999</v>
      </c>
    </row>
    <row r="57" spans="1:18" ht="15" thickBot="1">
      <c r="A57" s="11">
        <v>44013</v>
      </c>
      <c r="B57" s="9">
        <v>5600</v>
      </c>
      <c r="C57" s="9">
        <f t="shared" si="0"/>
        <v>28</v>
      </c>
      <c r="D57" s="9"/>
      <c r="E57" s="7">
        <f t="shared" si="7"/>
        <v>336</v>
      </c>
      <c r="F57" s="9">
        <v>8115</v>
      </c>
      <c r="G57" s="9">
        <f t="shared" si="2"/>
        <v>40.575000000000003</v>
      </c>
      <c r="H57" s="9"/>
      <c r="I57" s="7">
        <f t="shared" si="8"/>
        <v>486.9</v>
      </c>
      <c r="J57" s="21">
        <f t="shared" si="4"/>
        <v>12.575000000000003</v>
      </c>
      <c r="K57" s="21">
        <f t="shared" si="5"/>
        <v>150.89999999999998</v>
      </c>
      <c r="L57" s="20">
        <f t="shared" si="9"/>
        <v>138.32499999999999</v>
      </c>
    </row>
    <row r="58" spans="1:18" ht="15" thickBot="1">
      <c r="A58" s="11">
        <v>44044</v>
      </c>
      <c r="B58" s="9">
        <v>5700</v>
      </c>
      <c r="C58" s="9">
        <f t="shared" si="0"/>
        <v>28.5</v>
      </c>
      <c r="D58" s="9"/>
      <c r="E58" s="7">
        <f t="shared" si="7"/>
        <v>342</v>
      </c>
      <c r="F58" s="9">
        <v>8215</v>
      </c>
      <c r="G58" s="9">
        <f t="shared" si="2"/>
        <v>41.075000000000003</v>
      </c>
      <c r="H58" s="9"/>
      <c r="I58" s="7">
        <f t="shared" si="8"/>
        <v>492.9</v>
      </c>
      <c r="J58" s="21">
        <f t="shared" si="4"/>
        <v>12.575000000000003</v>
      </c>
      <c r="K58" s="21">
        <f t="shared" si="5"/>
        <v>150.89999999999998</v>
      </c>
      <c r="L58" s="20">
        <f t="shared" si="9"/>
        <v>138.32499999999999</v>
      </c>
    </row>
    <row r="59" spans="1:18" ht="15" thickBot="1">
      <c r="A59" s="11">
        <v>44075</v>
      </c>
      <c r="B59" s="9">
        <v>5800</v>
      </c>
      <c r="C59" s="9">
        <f t="shared" si="0"/>
        <v>29</v>
      </c>
      <c r="D59" s="9"/>
      <c r="E59" s="7">
        <f t="shared" si="7"/>
        <v>348</v>
      </c>
      <c r="F59" s="9">
        <v>8315</v>
      </c>
      <c r="G59" s="9">
        <f t="shared" si="2"/>
        <v>41.575000000000003</v>
      </c>
      <c r="H59" s="9"/>
      <c r="I59" s="7">
        <f t="shared" si="8"/>
        <v>498.9</v>
      </c>
      <c r="J59" s="21">
        <f t="shared" si="4"/>
        <v>12.575000000000003</v>
      </c>
      <c r="K59" s="21">
        <f t="shared" si="5"/>
        <v>150.89999999999998</v>
      </c>
      <c r="L59" s="20">
        <f t="shared" si="9"/>
        <v>138.32499999999999</v>
      </c>
    </row>
    <row r="60" spans="1:18" ht="15" thickBot="1">
      <c r="A60" s="11">
        <v>44105</v>
      </c>
      <c r="B60" s="9">
        <v>5900</v>
      </c>
      <c r="C60" s="9">
        <f t="shared" si="0"/>
        <v>29.5</v>
      </c>
      <c r="D60" s="9"/>
      <c r="E60" s="7">
        <f t="shared" si="7"/>
        <v>354</v>
      </c>
      <c r="F60" s="9">
        <v>8415</v>
      </c>
      <c r="G60" s="9">
        <f t="shared" si="2"/>
        <v>42.075000000000003</v>
      </c>
      <c r="H60" s="9"/>
      <c r="I60" s="7">
        <f t="shared" si="8"/>
        <v>504.9</v>
      </c>
      <c r="J60" s="21">
        <f t="shared" si="4"/>
        <v>12.575000000000003</v>
      </c>
      <c r="K60" s="21">
        <f t="shared" si="5"/>
        <v>150.89999999999998</v>
      </c>
      <c r="L60" s="20">
        <f t="shared" si="9"/>
        <v>138.32499999999999</v>
      </c>
    </row>
    <row r="61" spans="1:18" ht="15" thickBot="1">
      <c r="A61" s="11">
        <v>44136</v>
      </c>
      <c r="B61" s="9">
        <v>6000</v>
      </c>
      <c r="C61" s="9">
        <f t="shared" si="0"/>
        <v>30</v>
      </c>
      <c r="D61" s="9"/>
      <c r="E61" s="7">
        <f t="shared" si="7"/>
        <v>360</v>
      </c>
      <c r="F61" s="9">
        <v>8515</v>
      </c>
      <c r="G61" s="9">
        <f t="shared" si="2"/>
        <v>42.575000000000003</v>
      </c>
      <c r="H61" s="9"/>
      <c r="I61" s="7">
        <f t="shared" si="8"/>
        <v>510.9</v>
      </c>
      <c r="J61" s="21">
        <f t="shared" si="4"/>
        <v>12.575000000000003</v>
      </c>
      <c r="K61" s="21">
        <f t="shared" si="5"/>
        <v>150.89999999999998</v>
      </c>
      <c r="L61" s="20">
        <f t="shared" si="9"/>
        <v>138.32499999999999</v>
      </c>
    </row>
    <row r="62" spans="1:18" ht="15" thickBot="1">
      <c r="A62" s="11">
        <v>44166</v>
      </c>
      <c r="B62" s="9">
        <v>6100</v>
      </c>
      <c r="C62" s="9">
        <f t="shared" si="0"/>
        <v>30.5</v>
      </c>
      <c r="D62" s="9"/>
      <c r="E62" s="7">
        <f t="shared" si="7"/>
        <v>366</v>
      </c>
      <c r="F62" s="9">
        <v>8615</v>
      </c>
      <c r="G62" s="9">
        <f t="shared" si="2"/>
        <v>43.075000000000003</v>
      </c>
      <c r="H62" s="9"/>
      <c r="I62" s="7">
        <f t="shared" si="8"/>
        <v>516.9</v>
      </c>
      <c r="J62" s="21">
        <f t="shared" si="4"/>
        <v>12.575000000000003</v>
      </c>
      <c r="K62" s="21">
        <f t="shared" si="5"/>
        <v>150.89999999999998</v>
      </c>
      <c r="L62" s="20">
        <f t="shared" si="9"/>
        <v>138.32499999999999</v>
      </c>
    </row>
    <row r="63" spans="1:18" ht="15" thickBot="1">
      <c r="A63" s="11">
        <v>44197</v>
      </c>
      <c r="B63" s="9">
        <v>6200</v>
      </c>
      <c r="C63" s="9">
        <f t="shared" si="0"/>
        <v>31</v>
      </c>
      <c r="D63" s="9"/>
      <c r="E63" s="7">
        <f t="shared" si="7"/>
        <v>372</v>
      </c>
      <c r="F63" s="9">
        <v>8715</v>
      </c>
      <c r="G63" s="9">
        <f t="shared" si="2"/>
        <v>43.575000000000003</v>
      </c>
      <c r="H63" s="9"/>
      <c r="I63" s="7">
        <f t="shared" si="8"/>
        <v>522.9</v>
      </c>
      <c r="J63" s="21">
        <f t="shared" si="4"/>
        <v>12.575000000000003</v>
      </c>
      <c r="K63" s="21">
        <f t="shared" si="5"/>
        <v>150.89999999999998</v>
      </c>
      <c r="L63" s="20">
        <f t="shared" si="9"/>
        <v>138.32499999999999</v>
      </c>
    </row>
    <row r="64" spans="1:18" ht="15" thickBot="1">
      <c r="A64" s="11">
        <v>44228</v>
      </c>
      <c r="B64" s="9">
        <v>6300</v>
      </c>
      <c r="C64" s="9">
        <f t="shared" si="0"/>
        <v>31.5</v>
      </c>
      <c r="D64" s="9"/>
      <c r="E64" s="7">
        <f t="shared" si="7"/>
        <v>378</v>
      </c>
      <c r="F64" s="9">
        <v>8815</v>
      </c>
      <c r="G64" s="9">
        <f t="shared" si="2"/>
        <v>44.075000000000003</v>
      </c>
      <c r="H64" s="9"/>
      <c r="I64" s="7">
        <f t="shared" si="8"/>
        <v>528.9</v>
      </c>
      <c r="J64" s="21">
        <f t="shared" si="4"/>
        <v>12.575000000000003</v>
      </c>
      <c r="K64" s="21">
        <f t="shared" si="5"/>
        <v>150.89999999999998</v>
      </c>
      <c r="L64" s="20">
        <f t="shared" si="9"/>
        <v>138.32499999999999</v>
      </c>
    </row>
    <row r="65" spans="1:12" ht="15" thickBot="1">
      <c r="A65" s="11">
        <v>44256</v>
      </c>
      <c r="B65" s="9">
        <v>6400</v>
      </c>
      <c r="C65" s="9">
        <f t="shared" si="0"/>
        <v>32</v>
      </c>
      <c r="D65" s="9"/>
      <c r="E65" s="7">
        <f t="shared" si="7"/>
        <v>384</v>
      </c>
      <c r="F65" s="9">
        <v>8915</v>
      </c>
      <c r="G65" s="9">
        <f t="shared" si="2"/>
        <v>44.575000000000003</v>
      </c>
      <c r="H65" s="9"/>
      <c r="I65" s="7">
        <f t="shared" si="8"/>
        <v>534.9</v>
      </c>
      <c r="J65" s="21">
        <f t="shared" si="4"/>
        <v>12.575000000000003</v>
      </c>
      <c r="K65" s="21">
        <f t="shared" si="5"/>
        <v>150.89999999999998</v>
      </c>
      <c r="L65" s="20">
        <f t="shared" si="9"/>
        <v>138.32499999999999</v>
      </c>
    </row>
    <row r="66" spans="1:12" ht="15" thickBot="1">
      <c r="A66" s="11">
        <v>44287</v>
      </c>
      <c r="B66" s="9">
        <v>6500</v>
      </c>
      <c r="C66" s="9">
        <f t="shared" ref="C66:C129" si="10">B66*0.5/100</f>
        <v>32.5</v>
      </c>
      <c r="D66" s="9"/>
      <c r="E66" s="7">
        <f t="shared" si="7"/>
        <v>390</v>
      </c>
      <c r="F66" s="9">
        <v>9015</v>
      </c>
      <c r="G66" s="9">
        <f t="shared" si="2"/>
        <v>45.075000000000003</v>
      </c>
      <c r="H66" s="9"/>
      <c r="I66" s="7">
        <f t="shared" si="8"/>
        <v>540.9</v>
      </c>
      <c r="J66" s="21">
        <f t="shared" si="4"/>
        <v>12.575000000000003</v>
      </c>
      <c r="K66" s="21">
        <f t="shared" si="5"/>
        <v>150.89999999999998</v>
      </c>
      <c r="L66" s="20">
        <f t="shared" si="9"/>
        <v>138.32499999999999</v>
      </c>
    </row>
    <row r="67" spans="1:12" ht="15" thickBot="1">
      <c r="A67" s="11">
        <v>44317</v>
      </c>
      <c r="B67" s="9">
        <v>6600</v>
      </c>
      <c r="C67" s="9">
        <f t="shared" si="10"/>
        <v>33</v>
      </c>
      <c r="D67" s="9"/>
      <c r="E67" s="7">
        <f t="shared" si="7"/>
        <v>396</v>
      </c>
      <c r="F67" s="9">
        <v>9115</v>
      </c>
      <c r="G67" s="9">
        <f t="shared" ref="G67:G130" si="11">F67*0.5/100</f>
        <v>45.575000000000003</v>
      </c>
      <c r="H67" s="9"/>
      <c r="I67" s="7">
        <f t="shared" si="8"/>
        <v>546.9</v>
      </c>
      <c r="J67" s="21">
        <f t="shared" ref="J67:J130" si="12">G67-C67</f>
        <v>12.575000000000003</v>
      </c>
      <c r="K67" s="21">
        <f t="shared" ref="K67:K130" si="13">I67-E67</f>
        <v>150.89999999999998</v>
      </c>
      <c r="L67" s="20">
        <f t="shared" si="9"/>
        <v>138.32499999999999</v>
      </c>
    </row>
    <row r="68" spans="1:12" ht="15" thickBot="1">
      <c r="A68" s="11">
        <v>44348</v>
      </c>
      <c r="B68" s="9">
        <v>6700</v>
      </c>
      <c r="C68" s="9">
        <f t="shared" si="10"/>
        <v>33.5</v>
      </c>
      <c r="D68" s="9"/>
      <c r="E68" s="7">
        <f t="shared" si="7"/>
        <v>402</v>
      </c>
      <c r="F68" s="9">
        <v>9215</v>
      </c>
      <c r="G68" s="9">
        <f t="shared" si="11"/>
        <v>46.075000000000003</v>
      </c>
      <c r="H68" s="9"/>
      <c r="I68" s="7">
        <f t="shared" si="8"/>
        <v>552.9</v>
      </c>
      <c r="J68" s="21">
        <f t="shared" si="12"/>
        <v>12.575000000000003</v>
      </c>
      <c r="K68" s="21">
        <f t="shared" si="13"/>
        <v>150.89999999999998</v>
      </c>
      <c r="L68" s="20">
        <f t="shared" si="9"/>
        <v>138.32499999999999</v>
      </c>
    </row>
    <row r="69" spans="1:12" ht="15" thickBot="1">
      <c r="A69" s="11">
        <v>44378</v>
      </c>
      <c r="B69" s="9">
        <v>6800</v>
      </c>
      <c r="C69" s="9">
        <f t="shared" si="10"/>
        <v>34</v>
      </c>
      <c r="D69" s="9"/>
      <c r="E69" s="7">
        <f t="shared" si="7"/>
        <v>408</v>
      </c>
      <c r="F69" s="9">
        <v>9315</v>
      </c>
      <c r="G69" s="9">
        <f t="shared" si="11"/>
        <v>46.575000000000003</v>
      </c>
      <c r="H69" s="9"/>
      <c r="I69" s="7">
        <f t="shared" si="8"/>
        <v>558.9</v>
      </c>
      <c r="J69" s="21">
        <f t="shared" si="12"/>
        <v>12.575000000000003</v>
      </c>
      <c r="K69" s="21">
        <f t="shared" si="13"/>
        <v>150.89999999999998</v>
      </c>
      <c r="L69" s="20">
        <f t="shared" si="9"/>
        <v>138.32499999999999</v>
      </c>
    </row>
    <row r="70" spans="1:12" ht="15" thickBot="1">
      <c r="A70" s="11">
        <v>44409</v>
      </c>
      <c r="B70" s="9">
        <v>6900</v>
      </c>
      <c r="C70" s="9">
        <f t="shared" si="10"/>
        <v>34.5</v>
      </c>
      <c r="D70" s="9"/>
      <c r="E70" s="7">
        <f t="shared" ref="E70:E133" si="14">6*B70/100</f>
        <v>414</v>
      </c>
      <c r="F70" s="9">
        <v>9415</v>
      </c>
      <c r="G70" s="9">
        <f t="shared" si="11"/>
        <v>47.075000000000003</v>
      </c>
      <c r="H70" s="9"/>
      <c r="I70" s="7">
        <f t="shared" ref="I70:I133" si="15">6*F70/100</f>
        <v>564.9</v>
      </c>
      <c r="J70" s="21">
        <f t="shared" si="12"/>
        <v>12.575000000000003</v>
      </c>
      <c r="K70" s="21">
        <f t="shared" si="13"/>
        <v>150.89999999999998</v>
      </c>
      <c r="L70" s="20">
        <f t="shared" si="9"/>
        <v>138.32499999999999</v>
      </c>
    </row>
    <row r="71" spans="1:12" ht="15" thickBot="1">
      <c r="A71" s="11">
        <v>44440</v>
      </c>
      <c r="B71" s="9">
        <v>7000</v>
      </c>
      <c r="C71" s="9">
        <f t="shared" si="10"/>
        <v>35</v>
      </c>
      <c r="D71" s="9"/>
      <c r="E71" s="7">
        <f t="shared" si="14"/>
        <v>420</v>
      </c>
      <c r="F71" s="9">
        <v>9515</v>
      </c>
      <c r="G71" s="9">
        <f t="shared" si="11"/>
        <v>47.575000000000003</v>
      </c>
      <c r="H71" s="9"/>
      <c r="I71" s="7">
        <f t="shared" si="15"/>
        <v>570.9</v>
      </c>
      <c r="J71" s="21">
        <f t="shared" si="12"/>
        <v>12.575000000000003</v>
      </c>
      <c r="K71" s="21">
        <f t="shared" si="13"/>
        <v>150.89999999999998</v>
      </c>
      <c r="L71" s="20">
        <f t="shared" si="9"/>
        <v>138.32499999999999</v>
      </c>
    </row>
    <row r="72" spans="1:12" ht="15" thickBot="1">
      <c r="A72" s="11">
        <v>44470</v>
      </c>
      <c r="B72" s="9">
        <v>7100</v>
      </c>
      <c r="C72" s="9">
        <f t="shared" si="10"/>
        <v>35.5</v>
      </c>
      <c r="D72" s="9"/>
      <c r="E72" s="7">
        <f t="shared" si="14"/>
        <v>426</v>
      </c>
      <c r="F72" s="9">
        <v>9615</v>
      </c>
      <c r="G72" s="9">
        <f t="shared" si="11"/>
        <v>48.075000000000003</v>
      </c>
      <c r="H72" s="9"/>
      <c r="I72" s="7">
        <f t="shared" si="15"/>
        <v>576.9</v>
      </c>
      <c r="J72" s="21">
        <f t="shared" si="12"/>
        <v>12.575000000000003</v>
      </c>
      <c r="K72" s="21">
        <f t="shared" si="13"/>
        <v>150.89999999999998</v>
      </c>
      <c r="L72" s="20">
        <f t="shared" si="9"/>
        <v>138.32499999999999</v>
      </c>
    </row>
    <row r="73" spans="1:12" ht="15" thickBot="1">
      <c r="A73" s="11">
        <v>44501</v>
      </c>
      <c r="B73" s="9">
        <v>7200</v>
      </c>
      <c r="C73" s="9">
        <f t="shared" si="10"/>
        <v>36</v>
      </c>
      <c r="D73" s="9"/>
      <c r="E73" s="7">
        <f t="shared" si="14"/>
        <v>432</v>
      </c>
      <c r="F73" s="9">
        <v>9715</v>
      </c>
      <c r="G73" s="9">
        <f t="shared" si="11"/>
        <v>48.575000000000003</v>
      </c>
      <c r="H73" s="9"/>
      <c r="I73" s="7">
        <f t="shared" si="15"/>
        <v>582.9</v>
      </c>
      <c r="J73" s="21">
        <f t="shared" si="12"/>
        <v>12.575000000000003</v>
      </c>
      <c r="K73" s="21">
        <f t="shared" si="13"/>
        <v>150.89999999999998</v>
      </c>
      <c r="L73" s="20">
        <f t="shared" si="9"/>
        <v>138.32499999999999</v>
      </c>
    </row>
    <row r="74" spans="1:12" ht="15" thickBot="1">
      <c r="A74" s="11">
        <v>44531</v>
      </c>
      <c r="B74" s="9">
        <v>7300</v>
      </c>
      <c r="C74" s="9">
        <f t="shared" si="10"/>
        <v>36.5</v>
      </c>
      <c r="D74" s="9"/>
      <c r="E74" s="7">
        <f t="shared" si="14"/>
        <v>438</v>
      </c>
      <c r="F74" s="9">
        <v>9815</v>
      </c>
      <c r="G74" s="9">
        <f t="shared" si="11"/>
        <v>49.075000000000003</v>
      </c>
      <c r="H74" s="9"/>
      <c r="I74" s="7">
        <f t="shared" si="15"/>
        <v>588.9</v>
      </c>
      <c r="J74" s="21">
        <f t="shared" si="12"/>
        <v>12.575000000000003</v>
      </c>
      <c r="K74" s="21">
        <f t="shared" si="13"/>
        <v>150.89999999999998</v>
      </c>
      <c r="L74" s="20">
        <f t="shared" si="9"/>
        <v>138.32499999999999</v>
      </c>
    </row>
    <row r="75" spans="1:12" ht="15" thickBot="1">
      <c r="A75" s="11">
        <v>44562</v>
      </c>
      <c r="B75" s="9">
        <v>7400</v>
      </c>
      <c r="C75" s="9">
        <f t="shared" si="10"/>
        <v>37</v>
      </c>
      <c r="D75" s="9"/>
      <c r="E75" s="7">
        <f t="shared" si="14"/>
        <v>444</v>
      </c>
      <c r="F75" s="9">
        <v>9915</v>
      </c>
      <c r="G75" s="9">
        <f t="shared" si="11"/>
        <v>49.575000000000003</v>
      </c>
      <c r="H75" s="9"/>
      <c r="I75" s="7">
        <f t="shared" si="15"/>
        <v>594.9</v>
      </c>
      <c r="J75" s="21">
        <f t="shared" si="12"/>
        <v>12.575000000000003</v>
      </c>
      <c r="K75" s="21">
        <f t="shared" si="13"/>
        <v>150.89999999999998</v>
      </c>
      <c r="L75" s="20">
        <f t="shared" si="9"/>
        <v>138.32499999999999</v>
      </c>
    </row>
    <row r="76" spans="1:12" ht="15" thickBot="1">
      <c r="A76" s="11">
        <v>44593</v>
      </c>
      <c r="B76" s="9">
        <v>7500</v>
      </c>
      <c r="C76" s="9">
        <f t="shared" si="10"/>
        <v>37.5</v>
      </c>
      <c r="D76" s="9"/>
      <c r="E76" s="7">
        <f t="shared" si="14"/>
        <v>450</v>
      </c>
      <c r="F76" s="9">
        <v>10015</v>
      </c>
      <c r="G76" s="9">
        <f t="shared" si="11"/>
        <v>50.075000000000003</v>
      </c>
      <c r="H76" s="9"/>
      <c r="I76" s="7">
        <f t="shared" si="15"/>
        <v>600.9</v>
      </c>
      <c r="J76" s="21">
        <f t="shared" si="12"/>
        <v>12.575000000000003</v>
      </c>
      <c r="K76" s="21">
        <f t="shared" si="13"/>
        <v>150.89999999999998</v>
      </c>
      <c r="L76" s="20">
        <f t="shared" si="9"/>
        <v>138.32499999999999</v>
      </c>
    </row>
    <row r="77" spans="1:12" ht="15" thickBot="1">
      <c r="A77" s="11">
        <v>44621</v>
      </c>
      <c r="B77" s="9">
        <v>7600</v>
      </c>
      <c r="C77" s="9">
        <f t="shared" si="10"/>
        <v>38</v>
      </c>
      <c r="D77" s="9"/>
      <c r="E77" s="7">
        <f t="shared" si="14"/>
        <v>456</v>
      </c>
      <c r="F77" s="9">
        <v>10115</v>
      </c>
      <c r="G77" s="9">
        <f t="shared" si="11"/>
        <v>50.575000000000003</v>
      </c>
      <c r="H77" s="9"/>
      <c r="I77" s="7">
        <f t="shared" si="15"/>
        <v>606.9</v>
      </c>
      <c r="J77" s="21">
        <f t="shared" si="12"/>
        <v>12.575000000000003</v>
      </c>
      <c r="K77" s="21">
        <f t="shared" si="13"/>
        <v>150.89999999999998</v>
      </c>
      <c r="L77" s="20">
        <f t="shared" si="9"/>
        <v>138.32499999999999</v>
      </c>
    </row>
    <row r="78" spans="1:12" ht="15" thickBot="1">
      <c r="A78" s="11">
        <v>44652</v>
      </c>
      <c r="B78" s="9">
        <v>7700</v>
      </c>
      <c r="C78" s="9">
        <f t="shared" si="10"/>
        <v>38.5</v>
      </c>
      <c r="D78" s="9"/>
      <c r="E78" s="7">
        <f t="shared" si="14"/>
        <v>462</v>
      </c>
      <c r="F78" s="9">
        <v>10215</v>
      </c>
      <c r="G78" s="9">
        <f t="shared" si="11"/>
        <v>51.075000000000003</v>
      </c>
      <c r="H78" s="9"/>
      <c r="I78" s="7">
        <f t="shared" si="15"/>
        <v>612.9</v>
      </c>
      <c r="J78" s="21">
        <f t="shared" si="12"/>
        <v>12.575000000000003</v>
      </c>
      <c r="K78" s="21">
        <f t="shared" si="13"/>
        <v>150.89999999999998</v>
      </c>
      <c r="L78" s="20">
        <f t="shared" si="9"/>
        <v>138.32499999999999</v>
      </c>
    </row>
    <row r="79" spans="1:12" ht="15" thickBot="1">
      <c r="A79" s="11">
        <v>44682</v>
      </c>
      <c r="B79" s="9">
        <v>7800</v>
      </c>
      <c r="C79" s="9">
        <f t="shared" si="10"/>
        <v>39</v>
      </c>
      <c r="D79" s="9"/>
      <c r="E79" s="7">
        <f t="shared" si="14"/>
        <v>468</v>
      </c>
      <c r="F79" s="9">
        <v>10315</v>
      </c>
      <c r="G79" s="9">
        <f t="shared" si="11"/>
        <v>51.575000000000003</v>
      </c>
      <c r="H79" s="9"/>
      <c r="I79" s="7">
        <f t="shared" si="15"/>
        <v>618.9</v>
      </c>
      <c r="J79" s="21">
        <f t="shared" si="12"/>
        <v>12.575000000000003</v>
      </c>
      <c r="K79" s="21">
        <f t="shared" si="13"/>
        <v>150.89999999999998</v>
      </c>
      <c r="L79" s="20">
        <f t="shared" si="9"/>
        <v>138.32499999999999</v>
      </c>
    </row>
    <row r="80" spans="1:12" ht="15" thickBot="1">
      <c r="A80" s="11">
        <v>44713</v>
      </c>
      <c r="B80" s="9">
        <v>7900</v>
      </c>
      <c r="C80" s="9">
        <f t="shared" si="10"/>
        <v>39.5</v>
      </c>
      <c r="D80" s="9"/>
      <c r="E80" s="7">
        <f t="shared" si="14"/>
        <v>474</v>
      </c>
      <c r="F80" s="9">
        <v>10415</v>
      </c>
      <c r="G80" s="9">
        <f t="shared" si="11"/>
        <v>52.075000000000003</v>
      </c>
      <c r="H80" s="9"/>
      <c r="I80" s="7">
        <f t="shared" si="15"/>
        <v>624.9</v>
      </c>
      <c r="J80" s="21">
        <f t="shared" si="12"/>
        <v>12.575000000000003</v>
      </c>
      <c r="K80" s="21">
        <f t="shared" si="13"/>
        <v>150.89999999999998</v>
      </c>
      <c r="L80" s="20">
        <f t="shared" si="9"/>
        <v>138.32499999999999</v>
      </c>
    </row>
    <row r="81" spans="1:12" ht="15" thickBot="1">
      <c r="A81" s="11">
        <v>44743</v>
      </c>
      <c r="B81" s="9">
        <v>8000</v>
      </c>
      <c r="C81" s="9">
        <f t="shared" si="10"/>
        <v>40</v>
      </c>
      <c r="D81" s="9"/>
      <c r="E81" s="7">
        <f t="shared" si="14"/>
        <v>480</v>
      </c>
      <c r="F81" s="9">
        <v>10515</v>
      </c>
      <c r="G81" s="9">
        <f t="shared" si="11"/>
        <v>52.575000000000003</v>
      </c>
      <c r="H81" s="9"/>
      <c r="I81" s="7">
        <f t="shared" si="15"/>
        <v>630.9</v>
      </c>
      <c r="J81" s="21">
        <f t="shared" si="12"/>
        <v>12.575000000000003</v>
      </c>
      <c r="K81" s="21">
        <f t="shared" si="13"/>
        <v>150.89999999999998</v>
      </c>
      <c r="L81" s="20">
        <f t="shared" si="9"/>
        <v>138.32499999999999</v>
      </c>
    </row>
    <row r="82" spans="1:12" ht="15" thickBot="1">
      <c r="A82" s="11">
        <v>44774</v>
      </c>
      <c r="B82" s="9">
        <v>8100</v>
      </c>
      <c r="C82" s="9">
        <f t="shared" si="10"/>
        <v>40.5</v>
      </c>
      <c r="D82" s="9"/>
      <c r="E82" s="7">
        <f t="shared" si="14"/>
        <v>486</v>
      </c>
      <c r="F82" s="9">
        <v>10615</v>
      </c>
      <c r="G82" s="9">
        <f t="shared" si="11"/>
        <v>53.075000000000003</v>
      </c>
      <c r="H82" s="9"/>
      <c r="I82" s="7">
        <f t="shared" si="15"/>
        <v>636.9</v>
      </c>
      <c r="J82" s="21">
        <f t="shared" si="12"/>
        <v>12.575000000000003</v>
      </c>
      <c r="K82" s="21">
        <f t="shared" si="13"/>
        <v>150.89999999999998</v>
      </c>
      <c r="L82" s="20">
        <f t="shared" si="9"/>
        <v>138.32499999999999</v>
      </c>
    </row>
    <row r="83" spans="1:12" ht="15" thickBot="1">
      <c r="A83" s="11">
        <v>44805</v>
      </c>
      <c r="B83" s="9">
        <v>8200</v>
      </c>
      <c r="C83" s="9">
        <f t="shared" si="10"/>
        <v>41</v>
      </c>
      <c r="D83" s="9"/>
      <c r="E83" s="7">
        <f t="shared" si="14"/>
        <v>492</v>
      </c>
      <c r="F83" s="9">
        <v>10715</v>
      </c>
      <c r="G83" s="9">
        <f t="shared" si="11"/>
        <v>53.575000000000003</v>
      </c>
      <c r="H83" s="9"/>
      <c r="I83" s="7">
        <f t="shared" si="15"/>
        <v>642.9</v>
      </c>
      <c r="J83" s="21">
        <f t="shared" si="12"/>
        <v>12.575000000000003</v>
      </c>
      <c r="K83" s="21">
        <f t="shared" si="13"/>
        <v>150.89999999999998</v>
      </c>
      <c r="L83" s="20">
        <f t="shared" si="9"/>
        <v>138.32499999999999</v>
      </c>
    </row>
    <row r="84" spans="1:12" ht="15" thickBot="1">
      <c r="A84" s="11">
        <v>44835</v>
      </c>
      <c r="B84" s="9">
        <v>8300</v>
      </c>
      <c r="C84" s="9">
        <f t="shared" si="10"/>
        <v>41.5</v>
      </c>
      <c r="D84" s="9"/>
      <c r="E84" s="7">
        <f t="shared" si="14"/>
        <v>498</v>
      </c>
      <c r="F84" s="9">
        <v>10815</v>
      </c>
      <c r="G84" s="9">
        <f t="shared" si="11"/>
        <v>54.075000000000003</v>
      </c>
      <c r="H84" s="9"/>
      <c r="I84" s="7">
        <f t="shared" si="15"/>
        <v>648.9</v>
      </c>
      <c r="J84" s="21">
        <f t="shared" si="12"/>
        <v>12.575000000000003</v>
      </c>
      <c r="K84" s="21">
        <f t="shared" si="13"/>
        <v>150.89999999999998</v>
      </c>
      <c r="L84" s="20">
        <f t="shared" si="9"/>
        <v>138.32499999999999</v>
      </c>
    </row>
    <row r="85" spans="1:12" ht="15" thickBot="1">
      <c r="A85" s="11">
        <v>44866</v>
      </c>
      <c r="B85" s="9">
        <v>8400</v>
      </c>
      <c r="C85" s="9">
        <f t="shared" si="10"/>
        <v>42</v>
      </c>
      <c r="D85" s="9"/>
      <c r="E85" s="7">
        <f t="shared" si="14"/>
        <v>504</v>
      </c>
      <c r="F85" s="9">
        <v>10915</v>
      </c>
      <c r="G85" s="9">
        <f t="shared" si="11"/>
        <v>54.575000000000003</v>
      </c>
      <c r="H85" s="9"/>
      <c r="I85" s="7">
        <f t="shared" si="15"/>
        <v>654.9</v>
      </c>
      <c r="J85" s="21">
        <f t="shared" si="12"/>
        <v>12.575000000000003</v>
      </c>
      <c r="K85" s="21">
        <f t="shared" si="13"/>
        <v>150.89999999999998</v>
      </c>
      <c r="L85" s="20">
        <f t="shared" si="9"/>
        <v>138.32499999999999</v>
      </c>
    </row>
    <row r="86" spans="1:12" ht="15" thickBot="1">
      <c r="A86" s="11">
        <v>44896</v>
      </c>
      <c r="B86" s="9">
        <v>8500</v>
      </c>
      <c r="C86" s="9">
        <f t="shared" si="10"/>
        <v>42.5</v>
      </c>
      <c r="D86" s="9"/>
      <c r="E86" s="7">
        <f t="shared" si="14"/>
        <v>510</v>
      </c>
      <c r="F86" s="9">
        <v>11015</v>
      </c>
      <c r="G86" s="9">
        <f t="shared" si="11"/>
        <v>55.075000000000003</v>
      </c>
      <c r="H86" s="9"/>
      <c r="I86" s="7">
        <f t="shared" si="15"/>
        <v>660.9</v>
      </c>
      <c r="J86" s="21">
        <f t="shared" si="12"/>
        <v>12.575000000000003</v>
      </c>
      <c r="K86" s="21">
        <f t="shared" si="13"/>
        <v>150.89999999999998</v>
      </c>
      <c r="L86" s="20">
        <f t="shared" si="9"/>
        <v>138.32499999999999</v>
      </c>
    </row>
    <row r="87" spans="1:12" ht="15" thickBot="1">
      <c r="A87" s="11">
        <v>44927</v>
      </c>
      <c r="B87" s="9">
        <v>8600</v>
      </c>
      <c r="C87" s="9">
        <f t="shared" si="10"/>
        <v>43</v>
      </c>
      <c r="D87" s="9"/>
      <c r="E87" s="7">
        <f t="shared" si="14"/>
        <v>516</v>
      </c>
      <c r="F87" s="9">
        <v>11115</v>
      </c>
      <c r="G87" s="9">
        <f t="shared" si="11"/>
        <v>55.575000000000003</v>
      </c>
      <c r="H87" s="9"/>
      <c r="I87" s="7">
        <f t="shared" si="15"/>
        <v>666.9</v>
      </c>
      <c r="J87" s="21">
        <f t="shared" si="12"/>
        <v>12.575000000000003</v>
      </c>
      <c r="K87" s="21">
        <f t="shared" si="13"/>
        <v>150.89999999999998</v>
      </c>
      <c r="L87" s="20">
        <f t="shared" si="9"/>
        <v>138.32499999999999</v>
      </c>
    </row>
    <row r="88" spans="1:12" ht="15" thickBot="1">
      <c r="A88" s="11">
        <v>44958</v>
      </c>
      <c r="B88" s="9">
        <v>8700</v>
      </c>
      <c r="C88" s="9">
        <f t="shared" si="10"/>
        <v>43.5</v>
      </c>
      <c r="D88" s="9"/>
      <c r="E88" s="7">
        <f t="shared" si="14"/>
        <v>522</v>
      </c>
      <c r="F88" s="9">
        <v>11215</v>
      </c>
      <c r="G88" s="9">
        <f t="shared" si="11"/>
        <v>56.075000000000003</v>
      </c>
      <c r="H88" s="9"/>
      <c r="I88" s="7">
        <f t="shared" si="15"/>
        <v>672.9</v>
      </c>
      <c r="J88" s="21">
        <f t="shared" si="12"/>
        <v>12.575000000000003</v>
      </c>
      <c r="K88" s="21">
        <f t="shared" si="13"/>
        <v>150.89999999999998</v>
      </c>
      <c r="L88" s="20">
        <f t="shared" si="9"/>
        <v>138.32499999999999</v>
      </c>
    </row>
    <row r="89" spans="1:12" ht="15" thickBot="1">
      <c r="A89" s="11">
        <v>44986</v>
      </c>
      <c r="B89" s="9">
        <v>8800</v>
      </c>
      <c r="C89" s="9">
        <f t="shared" si="10"/>
        <v>44</v>
      </c>
      <c r="D89" s="9"/>
      <c r="E89" s="7">
        <f t="shared" si="14"/>
        <v>528</v>
      </c>
      <c r="F89" s="9">
        <v>11315</v>
      </c>
      <c r="G89" s="9">
        <f t="shared" si="11"/>
        <v>56.575000000000003</v>
      </c>
      <c r="H89" s="9"/>
      <c r="I89" s="7">
        <f t="shared" si="15"/>
        <v>678.9</v>
      </c>
      <c r="J89" s="21">
        <f t="shared" si="12"/>
        <v>12.575000000000003</v>
      </c>
      <c r="K89" s="21">
        <f t="shared" si="13"/>
        <v>150.89999999999998</v>
      </c>
      <c r="L89" s="20">
        <f t="shared" si="9"/>
        <v>138.32499999999999</v>
      </c>
    </row>
    <row r="90" spans="1:12" ht="15" thickBot="1">
      <c r="A90" s="11">
        <v>45017</v>
      </c>
      <c r="B90" s="9">
        <v>8900</v>
      </c>
      <c r="C90" s="9">
        <f t="shared" si="10"/>
        <v>44.5</v>
      </c>
      <c r="D90" s="9"/>
      <c r="E90" s="7">
        <f t="shared" si="14"/>
        <v>534</v>
      </c>
      <c r="F90" s="9">
        <v>11415</v>
      </c>
      <c r="G90" s="9">
        <f t="shared" si="11"/>
        <v>57.075000000000003</v>
      </c>
      <c r="H90" s="9"/>
      <c r="I90" s="7">
        <f t="shared" si="15"/>
        <v>684.9</v>
      </c>
      <c r="J90" s="21">
        <f t="shared" si="12"/>
        <v>12.575000000000003</v>
      </c>
      <c r="K90" s="21">
        <f t="shared" si="13"/>
        <v>150.89999999999998</v>
      </c>
      <c r="L90" s="20">
        <f t="shared" si="9"/>
        <v>138.32499999999999</v>
      </c>
    </row>
    <row r="91" spans="1:12" ht="15" thickBot="1">
      <c r="A91" s="11">
        <v>45047</v>
      </c>
      <c r="B91" s="9">
        <v>9000</v>
      </c>
      <c r="C91" s="9">
        <f t="shared" si="10"/>
        <v>45</v>
      </c>
      <c r="D91" s="9"/>
      <c r="E91" s="7">
        <f t="shared" si="14"/>
        <v>540</v>
      </c>
      <c r="F91" s="9">
        <v>11515</v>
      </c>
      <c r="G91" s="9">
        <f t="shared" si="11"/>
        <v>57.575000000000003</v>
      </c>
      <c r="H91" s="9"/>
      <c r="I91" s="7">
        <f t="shared" si="15"/>
        <v>690.9</v>
      </c>
      <c r="J91" s="21">
        <f t="shared" si="12"/>
        <v>12.575000000000003</v>
      </c>
      <c r="K91" s="21">
        <f t="shared" si="13"/>
        <v>150.89999999999998</v>
      </c>
      <c r="L91" s="20">
        <f t="shared" si="9"/>
        <v>138.32499999999999</v>
      </c>
    </row>
    <row r="92" spans="1:12" ht="15" thickBot="1">
      <c r="A92" s="11">
        <v>45078</v>
      </c>
      <c r="B92" s="9">
        <v>9100</v>
      </c>
      <c r="C92" s="9">
        <f t="shared" si="10"/>
        <v>45.5</v>
      </c>
      <c r="D92" s="9"/>
      <c r="E92" s="7">
        <f t="shared" si="14"/>
        <v>546</v>
      </c>
      <c r="F92" s="9">
        <v>11615</v>
      </c>
      <c r="G92" s="9">
        <f t="shared" si="11"/>
        <v>58.075000000000003</v>
      </c>
      <c r="H92" s="9"/>
      <c r="I92" s="7">
        <f t="shared" si="15"/>
        <v>696.9</v>
      </c>
      <c r="J92" s="21">
        <f t="shared" si="12"/>
        <v>12.575000000000003</v>
      </c>
      <c r="K92" s="21">
        <f t="shared" si="13"/>
        <v>150.89999999999998</v>
      </c>
      <c r="L92" s="20">
        <f t="shared" si="9"/>
        <v>138.32499999999999</v>
      </c>
    </row>
    <row r="93" spans="1:12" ht="15" thickBot="1">
      <c r="A93" s="11">
        <v>45108</v>
      </c>
      <c r="B93" s="9">
        <v>9200</v>
      </c>
      <c r="C93" s="9">
        <f t="shared" si="10"/>
        <v>46</v>
      </c>
      <c r="D93" s="9"/>
      <c r="E93" s="7">
        <f t="shared" si="14"/>
        <v>552</v>
      </c>
      <c r="F93" s="9">
        <v>11715</v>
      </c>
      <c r="G93" s="9">
        <f t="shared" si="11"/>
        <v>58.575000000000003</v>
      </c>
      <c r="H93" s="9"/>
      <c r="I93" s="7">
        <f t="shared" si="15"/>
        <v>702.9</v>
      </c>
      <c r="J93" s="21">
        <f t="shared" si="12"/>
        <v>12.575000000000003</v>
      </c>
      <c r="K93" s="21">
        <f t="shared" si="13"/>
        <v>150.89999999999998</v>
      </c>
      <c r="L93" s="20">
        <f t="shared" si="9"/>
        <v>138.32499999999999</v>
      </c>
    </row>
    <row r="94" spans="1:12" ht="15" thickBot="1">
      <c r="A94" s="11">
        <v>45139</v>
      </c>
      <c r="B94" s="9">
        <v>9300</v>
      </c>
      <c r="C94" s="9">
        <f t="shared" si="10"/>
        <v>46.5</v>
      </c>
      <c r="D94" s="9"/>
      <c r="E94" s="7">
        <f t="shared" si="14"/>
        <v>558</v>
      </c>
      <c r="F94" s="9">
        <v>11815</v>
      </c>
      <c r="G94" s="9">
        <f t="shared" si="11"/>
        <v>59.075000000000003</v>
      </c>
      <c r="H94" s="9"/>
      <c r="I94" s="7">
        <f t="shared" si="15"/>
        <v>708.9</v>
      </c>
      <c r="J94" s="21">
        <f t="shared" si="12"/>
        <v>12.575000000000003</v>
      </c>
      <c r="K94" s="21">
        <f t="shared" si="13"/>
        <v>150.89999999999998</v>
      </c>
      <c r="L94" s="20">
        <f t="shared" si="9"/>
        <v>138.32499999999999</v>
      </c>
    </row>
    <row r="95" spans="1:12" ht="15" thickBot="1">
      <c r="A95" s="11">
        <v>45170</v>
      </c>
      <c r="B95" s="9">
        <v>9400</v>
      </c>
      <c r="C95" s="9">
        <f t="shared" si="10"/>
        <v>47</v>
      </c>
      <c r="D95" s="9"/>
      <c r="E95" s="7">
        <f t="shared" si="14"/>
        <v>564</v>
      </c>
      <c r="F95" s="9">
        <v>11915</v>
      </c>
      <c r="G95" s="9">
        <f t="shared" si="11"/>
        <v>59.575000000000003</v>
      </c>
      <c r="H95" s="9"/>
      <c r="I95" s="7">
        <f t="shared" si="15"/>
        <v>714.9</v>
      </c>
      <c r="J95" s="21">
        <f t="shared" si="12"/>
        <v>12.575000000000003</v>
      </c>
      <c r="K95" s="21">
        <f t="shared" si="13"/>
        <v>150.89999999999998</v>
      </c>
      <c r="L95" s="20">
        <f t="shared" si="9"/>
        <v>138.32499999999999</v>
      </c>
    </row>
    <row r="96" spans="1:12" ht="15" thickBot="1">
      <c r="A96" s="11">
        <v>45200</v>
      </c>
      <c r="B96" s="9">
        <v>9500</v>
      </c>
      <c r="C96" s="9">
        <f t="shared" si="10"/>
        <v>47.5</v>
      </c>
      <c r="D96" s="9"/>
      <c r="E96" s="7">
        <f t="shared" si="14"/>
        <v>570</v>
      </c>
      <c r="F96" s="9">
        <v>12015</v>
      </c>
      <c r="G96" s="9">
        <f t="shared" si="11"/>
        <v>60.075000000000003</v>
      </c>
      <c r="H96" s="9"/>
      <c r="I96" s="7">
        <f t="shared" si="15"/>
        <v>720.9</v>
      </c>
      <c r="J96" s="21">
        <f t="shared" si="12"/>
        <v>12.575000000000003</v>
      </c>
      <c r="K96" s="21">
        <f t="shared" si="13"/>
        <v>150.89999999999998</v>
      </c>
      <c r="L96" s="20">
        <f t="shared" si="9"/>
        <v>138.32499999999999</v>
      </c>
    </row>
    <row r="97" spans="1:12" ht="15" thickBot="1">
      <c r="A97" s="11">
        <v>45231</v>
      </c>
      <c r="B97" s="9">
        <v>9600</v>
      </c>
      <c r="C97" s="9">
        <f t="shared" si="10"/>
        <v>48</v>
      </c>
      <c r="D97" s="9"/>
      <c r="E97" s="7">
        <f t="shared" si="14"/>
        <v>576</v>
      </c>
      <c r="F97" s="9">
        <v>12115</v>
      </c>
      <c r="G97" s="9">
        <f t="shared" si="11"/>
        <v>60.575000000000003</v>
      </c>
      <c r="H97" s="9"/>
      <c r="I97" s="7">
        <f t="shared" si="15"/>
        <v>726.9</v>
      </c>
      <c r="J97" s="21">
        <f t="shared" si="12"/>
        <v>12.575000000000003</v>
      </c>
      <c r="K97" s="21">
        <f t="shared" si="13"/>
        <v>150.89999999999998</v>
      </c>
      <c r="L97" s="20">
        <f t="shared" si="9"/>
        <v>138.32499999999999</v>
      </c>
    </row>
    <row r="98" spans="1:12" ht="15" thickBot="1">
      <c r="A98" s="11">
        <v>45261</v>
      </c>
      <c r="B98" s="9">
        <v>9700</v>
      </c>
      <c r="C98" s="9">
        <f t="shared" si="10"/>
        <v>48.5</v>
      </c>
      <c r="D98" s="9"/>
      <c r="E98" s="7">
        <f t="shared" si="14"/>
        <v>582</v>
      </c>
      <c r="F98" s="9">
        <v>12215</v>
      </c>
      <c r="G98" s="9">
        <f t="shared" si="11"/>
        <v>61.075000000000003</v>
      </c>
      <c r="H98" s="9"/>
      <c r="I98" s="7">
        <f t="shared" si="15"/>
        <v>732.9</v>
      </c>
      <c r="J98" s="21">
        <f t="shared" si="12"/>
        <v>12.575000000000003</v>
      </c>
      <c r="K98" s="21">
        <f t="shared" si="13"/>
        <v>150.89999999999998</v>
      </c>
      <c r="L98" s="20">
        <f t="shared" si="9"/>
        <v>138.32499999999999</v>
      </c>
    </row>
    <row r="99" spans="1:12" ht="15" thickBot="1">
      <c r="A99" s="11">
        <v>45292</v>
      </c>
      <c r="B99" s="9">
        <v>9800</v>
      </c>
      <c r="C99" s="9">
        <f t="shared" si="10"/>
        <v>49</v>
      </c>
      <c r="D99" s="9"/>
      <c r="E99" s="7">
        <f t="shared" si="14"/>
        <v>588</v>
      </c>
      <c r="F99" s="9">
        <v>12315</v>
      </c>
      <c r="G99" s="9">
        <f t="shared" si="11"/>
        <v>61.575000000000003</v>
      </c>
      <c r="H99" s="9"/>
      <c r="I99" s="7">
        <f t="shared" si="15"/>
        <v>738.9</v>
      </c>
      <c r="J99" s="21">
        <f t="shared" si="12"/>
        <v>12.575000000000003</v>
      </c>
      <c r="K99" s="21">
        <f t="shared" si="13"/>
        <v>150.89999999999998</v>
      </c>
      <c r="L99" s="20">
        <f t="shared" si="9"/>
        <v>138.32499999999999</v>
      </c>
    </row>
    <row r="100" spans="1:12" ht="15" thickBot="1">
      <c r="A100" s="11">
        <v>45323</v>
      </c>
      <c r="B100" s="9">
        <v>9900</v>
      </c>
      <c r="C100" s="9">
        <f t="shared" si="10"/>
        <v>49.5</v>
      </c>
      <c r="D100" s="9"/>
      <c r="E100" s="7">
        <f t="shared" si="14"/>
        <v>594</v>
      </c>
      <c r="F100" s="9">
        <v>12415</v>
      </c>
      <c r="G100" s="9">
        <f t="shared" si="11"/>
        <v>62.075000000000003</v>
      </c>
      <c r="H100" s="9"/>
      <c r="I100" s="7">
        <f t="shared" si="15"/>
        <v>744.9</v>
      </c>
      <c r="J100" s="21">
        <f t="shared" si="12"/>
        <v>12.575000000000003</v>
      </c>
      <c r="K100" s="21">
        <f t="shared" si="13"/>
        <v>150.89999999999998</v>
      </c>
      <c r="L100" s="20">
        <f t="shared" si="9"/>
        <v>138.32499999999999</v>
      </c>
    </row>
    <row r="101" spans="1:12" ht="15" thickBot="1">
      <c r="A101" s="11">
        <v>45352</v>
      </c>
      <c r="B101" s="9">
        <v>10000</v>
      </c>
      <c r="C101" s="9">
        <f t="shared" si="10"/>
        <v>50</v>
      </c>
      <c r="D101" s="9"/>
      <c r="E101" s="7">
        <f t="shared" si="14"/>
        <v>600</v>
      </c>
      <c r="F101" s="9">
        <v>12515</v>
      </c>
      <c r="G101" s="9">
        <f t="shared" si="11"/>
        <v>62.575000000000003</v>
      </c>
      <c r="H101" s="9"/>
      <c r="I101" s="7">
        <f t="shared" si="15"/>
        <v>750.9</v>
      </c>
      <c r="J101" s="21">
        <f t="shared" si="12"/>
        <v>12.575000000000003</v>
      </c>
      <c r="K101" s="21">
        <f t="shared" si="13"/>
        <v>150.89999999999998</v>
      </c>
      <c r="L101" s="20">
        <f t="shared" si="9"/>
        <v>138.32499999999999</v>
      </c>
    </row>
    <row r="102" spans="1:12" ht="15" thickBot="1">
      <c r="A102" s="11">
        <v>45383</v>
      </c>
      <c r="B102" s="9">
        <v>10100</v>
      </c>
      <c r="C102" s="9">
        <f t="shared" si="10"/>
        <v>50.5</v>
      </c>
      <c r="D102" s="9"/>
      <c r="E102" s="7">
        <f t="shared" si="14"/>
        <v>606</v>
      </c>
      <c r="F102" s="9">
        <v>12615</v>
      </c>
      <c r="G102" s="9">
        <f t="shared" si="11"/>
        <v>63.075000000000003</v>
      </c>
      <c r="H102" s="9"/>
      <c r="I102" s="7">
        <f t="shared" si="15"/>
        <v>756.9</v>
      </c>
      <c r="J102" s="21">
        <f t="shared" si="12"/>
        <v>12.575000000000003</v>
      </c>
      <c r="K102" s="21">
        <f t="shared" si="13"/>
        <v>150.89999999999998</v>
      </c>
      <c r="L102" s="20">
        <f t="shared" si="9"/>
        <v>138.32499999999999</v>
      </c>
    </row>
    <row r="103" spans="1:12" ht="15" thickBot="1">
      <c r="A103" s="11">
        <v>45413</v>
      </c>
      <c r="B103" s="9">
        <v>10200</v>
      </c>
      <c r="C103" s="9">
        <f t="shared" si="10"/>
        <v>51</v>
      </c>
      <c r="D103" s="9"/>
      <c r="E103" s="7">
        <f t="shared" si="14"/>
        <v>612</v>
      </c>
      <c r="F103" s="9">
        <v>12715</v>
      </c>
      <c r="G103" s="9">
        <f t="shared" si="11"/>
        <v>63.575000000000003</v>
      </c>
      <c r="H103" s="9"/>
      <c r="I103" s="7">
        <f t="shared" si="15"/>
        <v>762.9</v>
      </c>
      <c r="J103" s="21">
        <f t="shared" si="12"/>
        <v>12.575000000000003</v>
      </c>
      <c r="K103" s="21">
        <f t="shared" si="13"/>
        <v>150.89999999999998</v>
      </c>
      <c r="L103" s="20">
        <f t="shared" si="9"/>
        <v>138.32499999999999</v>
      </c>
    </row>
    <row r="104" spans="1:12" ht="15" thickBot="1">
      <c r="A104" s="11">
        <v>45444</v>
      </c>
      <c r="B104" s="9">
        <v>10300</v>
      </c>
      <c r="C104" s="9">
        <f t="shared" si="10"/>
        <v>51.5</v>
      </c>
      <c r="D104" s="9"/>
      <c r="E104" s="7">
        <f t="shared" si="14"/>
        <v>618</v>
      </c>
      <c r="F104" s="9">
        <v>12815</v>
      </c>
      <c r="G104" s="9">
        <f t="shared" si="11"/>
        <v>64.075000000000003</v>
      </c>
      <c r="H104" s="9"/>
      <c r="I104" s="7">
        <f t="shared" si="15"/>
        <v>768.9</v>
      </c>
      <c r="J104" s="21">
        <f t="shared" si="12"/>
        <v>12.575000000000003</v>
      </c>
      <c r="K104" s="21">
        <f t="shared" si="13"/>
        <v>150.89999999999998</v>
      </c>
      <c r="L104" s="20">
        <f t="shared" si="9"/>
        <v>138.32499999999999</v>
      </c>
    </row>
    <row r="105" spans="1:12" ht="15" thickBot="1">
      <c r="A105" s="11">
        <v>45474</v>
      </c>
      <c r="B105" s="9">
        <v>10400</v>
      </c>
      <c r="C105" s="9">
        <f t="shared" si="10"/>
        <v>52</v>
      </c>
      <c r="D105" s="9"/>
      <c r="E105" s="7">
        <f t="shared" si="14"/>
        <v>624</v>
      </c>
      <c r="F105" s="9">
        <v>12915</v>
      </c>
      <c r="G105" s="9">
        <f t="shared" si="11"/>
        <v>64.575000000000003</v>
      </c>
      <c r="H105" s="9"/>
      <c r="I105" s="7">
        <f t="shared" si="15"/>
        <v>774.9</v>
      </c>
      <c r="J105" s="21">
        <f t="shared" si="12"/>
        <v>12.575000000000003</v>
      </c>
      <c r="K105" s="21">
        <f t="shared" si="13"/>
        <v>150.89999999999998</v>
      </c>
      <c r="L105" s="20">
        <f t="shared" si="9"/>
        <v>138.32499999999999</v>
      </c>
    </row>
    <row r="106" spans="1:12" ht="15" thickBot="1">
      <c r="A106" s="11">
        <v>45505</v>
      </c>
      <c r="B106" s="9">
        <v>10500</v>
      </c>
      <c r="C106" s="9">
        <f t="shared" si="10"/>
        <v>52.5</v>
      </c>
      <c r="D106" s="9"/>
      <c r="E106" s="7">
        <f t="shared" si="14"/>
        <v>630</v>
      </c>
      <c r="F106" s="9">
        <v>13015</v>
      </c>
      <c r="G106" s="9">
        <f t="shared" si="11"/>
        <v>65.075000000000003</v>
      </c>
      <c r="H106" s="9"/>
      <c r="I106" s="7">
        <f t="shared" si="15"/>
        <v>780.9</v>
      </c>
      <c r="J106" s="21">
        <f t="shared" si="12"/>
        <v>12.575000000000003</v>
      </c>
      <c r="K106" s="21">
        <f t="shared" si="13"/>
        <v>150.89999999999998</v>
      </c>
      <c r="L106" s="20">
        <f t="shared" si="9"/>
        <v>138.32499999999999</v>
      </c>
    </row>
    <row r="107" spans="1:12" ht="15" thickBot="1">
      <c r="A107" s="11">
        <v>45536</v>
      </c>
      <c r="B107" s="9">
        <v>10600</v>
      </c>
      <c r="C107" s="9">
        <f t="shared" si="10"/>
        <v>53</v>
      </c>
      <c r="D107" s="9"/>
      <c r="E107" s="7">
        <f t="shared" si="14"/>
        <v>636</v>
      </c>
      <c r="F107" s="9">
        <v>13115</v>
      </c>
      <c r="G107" s="9">
        <f t="shared" si="11"/>
        <v>65.575000000000003</v>
      </c>
      <c r="H107" s="9"/>
      <c r="I107" s="7">
        <f t="shared" si="15"/>
        <v>786.9</v>
      </c>
      <c r="J107" s="21">
        <f t="shared" si="12"/>
        <v>12.575000000000003</v>
      </c>
      <c r="K107" s="21">
        <f t="shared" si="13"/>
        <v>150.89999999999998</v>
      </c>
      <c r="L107" s="20">
        <f t="shared" ref="L107:L170" si="16">I107-E107-J107</f>
        <v>138.32499999999999</v>
      </c>
    </row>
    <row r="108" spans="1:12" ht="15" thickBot="1">
      <c r="A108" s="11">
        <v>45566</v>
      </c>
      <c r="B108" s="9">
        <v>10700</v>
      </c>
      <c r="C108" s="9">
        <f t="shared" si="10"/>
        <v>53.5</v>
      </c>
      <c r="D108" s="9"/>
      <c r="E108" s="7">
        <f t="shared" si="14"/>
        <v>642</v>
      </c>
      <c r="F108" s="9">
        <v>13215</v>
      </c>
      <c r="G108" s="9">
        <f t="shared" si="11"/>
        <v>66.075000000000003</v>
      </c>
      <c r="H108" s="9"/>
      <c r="I108" s="7">
        <f t="shared" si="15"/>
        <v>792.9</v>
      </c>
      <c r="J108" s="21">
        <f t="shared" si="12"/>
        <v>12.575000000000003</v>
      </c>
      <c r="K108" s="21">
        <f t="shared" si="13"/>
        <v>150.89999999999998</v>
      </c>
      <c r="L108" s="20">
        <f t="shared" si="16"/>
        <v>138.32499999999999</v>
      </c>
    </row>
    <row r="109" spans="1:12" ht="15" thickBot="1">
      <c r="A109" s="11">
        <v>45597</v>
      </c>
      <c r="B109" s="9">
        <v>10800</v>
      </c>
      <c r="C109" s="9">
        <f t="shared" si="10"/>
        <v>54</v>
      </c>
      <c r="D109" s="9"/>
      <c r="E109" s="7">
        <f t="shared" si="14"/>
        <v>648</v>
      </c>
      <c r="F109" s="9">
        <v>13315</v>
      </c>
      <c r="G109" s="9">
        <f t="shared" si="11"/>
        <v>66.575000000000003</v>
      </c>
      <c r="H109" s="9"/>
      <c r="I109" s="7">
        <f t="shared" si="15"/>
        <v>798.9</v>
      </c>
      <c r="J109" s="21">
        <f t="shared" si="12"/>
        <v>12.575000000000003</v>
      </c>
      <c r="K109" s="21">
        <f t="shared" si="13"/>
        <v>150.89999999999998</v>
      </c>
      <c r="L109" s="20">
        <f t="shared" si="16"/>
        <v>138.32499999999999</v>
      </c>
    </row>
    <row r="110" spans="1:12" ht="15" thickBot="1">
      <c r="A110" s="11">
        <v>45627</v>
      </c>
      <c r="B110" s="9">
        <v>10900</v>
      </c>
      <c r="C110" s="9">
        <f t="shared" si="10"/>
        <v>54.5</v>
      </c>
      <c r="D110" s="9"/>
      <c r="E110" s="7">
        <f t="shared" si="14"/>
        <v>654</v>
      </c>
      <c r="F110" s="9">
        <v>13415</v>
      </c>
      <c r="G110" s="9">
        <f t="shared" si="11"/>
        <v>67.075000000000003</v>
      </c>
      <c r="H110" s="9"/>
      <c r="I110" s="7">
        <f t="shared" si="15"/>
        <v>804.9</v>
      </c>
      <c r="J110" s="21">
        <f t="shared" si="12"/>
        <v>12.575000000000003</v>
      </c>
      <c r="K110" s="21">
        <f t="shared" si="13"/>
        <v>150.89999999999998</v>
      </c>
      <c r="L110" s="20">
        <f t="shared" si="16"/>
        <v>138.32499999999999</v>
      </c>
    </row>
    <row r="111" spans="1:12" ht="15" thickBot="1">
      <c r="A111" s="11">
        <v>45658</v>
      </c>
      <c r="B111" s="9">
        <v>11000</v>
      </c>
      <c r="C111" s="9">
        <f t="shared" si="10"/>
        <v>55</v>
      </c>
      <c r="D111" s="9"/>
      <c r="E111" s="7">
        <f t="shared" si="14"/>
        <v>660</v>
      </c>
      <c r="F111" s="9">
        <v>13515</v>
      </c>
      <c r="G111" s="9">
        <f t="shared" si="11"/>
        <v>67.575000000000003</v>
      </c>
      <c r="H111" s="9"/>
      <c r="I111" s="7">
        <f t="shared" si="15"/>
        <v>810.9</v>
      </c>
      <c r="J111" s="21">
        <f t="shared" si="12"/>
        <v>12.575000000000003</v>
      </c>
      <c r="K111" s="21">
        <f t="shared" si="13"/>
        <v>150.89999999999998</v>
      </c>
      <c r="L111" s="20">
        <f t="shared" si="16"/>
        <v>138.32499999999999</v>
      </c>
    </row>
    <row r="112" spans="1:12" ht="15" thickBot="1">
      <c r="A112" s="11">
        <v>45689</v>
      </c>
      <c r="B112" s="9">
        <v>11100</v>
      </c>
      <c r="C112" s="9">
        <f t="shared" si="10"/>
        <v>55.5</v>
      </c>
      <c r="D112" s="9"/>
      <c r="E112" s="7">
        <f t="shared" si="14"/>
        <v>666</v>
      </c>
      <c r="F112" s="9">
        <v>13615</v>
      </c>
      <c r="G112" s="9">
        <f t="shared" si="11"/>
        <v>68.075000000000003</v>
      </c>
      <c r="H112" s="9"/>
      <c r="I112" s="7">
        <f t="shared" si="15"/>
        <v>816.9</v>
      </c>
      <c r="J112" s="21">
        <f t="shared" si="12"/>
        <v>12.575000000000003</v>
      </c>
      <c r="K112" s="21">
        <f t="shared" si="13"/>
        <v>150.89999999999998</v>
      </c>
      <c r="L112" s="20">
        <f t="shared" si="16"/>
        <v>138.32499999999999</v>
      </c>
    </row>
    <row r="113" spans="1:12" ht="15" thickBot="1">
      <c r="A113" s="11">
        <v>45717</v>
      </c>
      <c r="B113" s="9">
        <v>11200</v>
      </c>
      <c r="C113" s="9">
        <f t="shared" si="10"/>
        <v>56</v>
      </c>
      <c r="D113" s="9"/>
      <c r="E113" s="7">
        <f t="shared" si="14"/>
        <v>672</v>
      </c>
      <c r="F113" s="9">
        <v>13715</v>
      </c>
      <c r="G113" s="9">
        <f t="shared" si="11"/>
        <v>68.575000000000003</v>
      </c>
      <c r="H113" s="9"/>
      <c r="I113" s="7">
        <f t="shared" si="15"/>
        <v>822.9</v>
      </c>
      <c r="J113" s="21">
        <f t="shared" si="12"/>
        <v>12.575000000000003</v>
      </c>
      <c r="K113" s="21">
        <f t="shared" si="13"/>
        <v>150.89999999999998</v>
      </c>
      <c r="L113" s="20">
        <f t="shared" si="16"/>
        <v>138.32499999999999</v>
      </c>
    </row>
    <row r="114" spans="1:12" ht="15" thickBot="1">
      <c r="A114" s="11">
        <v>45748</v>
      </c>
      <c r="B114" s="9">
        <v>11300</v>
      </c>
      <c r="C114" s="9">
        <f t="shared" si="10"/>
        <v>56.5</v>
      </c>
      <c r="D114" s="9"/>
      <c r="E114" s="7">
        <f t="shared" si="14"/>
        <v>678</v>
      </c>
      <c r="F114" s="9">
        <v>13815</v>
      </c>
      <c r="G114" s="9">
        <f t="shared" si="11"/>
        <v>69.075000000000003</v>
      </c>
      <c r="H114" s="9"/>
      <c r="I114" s="7">
        <f t="shared" si="15"/>
        <v>828.9</v>
      </c>
      <c r="J114" s="21">
        <f t="shared" si="12"/>
        <v>12.575000000000003</v>
      </c>
      <c r="K114" s="21">
        <f t="shared" si="13"/>
        <v>150.89999999999998</v>
      </c>
      <c r="L114" s="20">
        <f t="shared" si="16"/>
        <v>138.32499999999999</v>
      </c>
    </row>
    <row r="115" spans="1:12" ht="15" thickBot="1">
      <c r="A115" s="11">
        <v>45778</v>
      </c>
      <c r="B115" s="9">
        <v>11400</v>
      </c>
      <c r="C115" s="9">
        <f t="shared" si="10"/>
        <v>57</v>
      </c>
      <c r="D115" s="9"/>
      <c r="E115" s="7">
        <f t="shared" si="14"/>
        <v>684</v>
      </c>
      <c r="F115" s="9">
        <v>13915</v>
      </c>
      <c r="G115" s="9">
        <f t="shared" si="11"/>
        <v>69.575000000000003</v>
      </c>
      <c r="H115" s="9"/>
      <c r="I115" s="7">
        <f t="shared" si="15"/>
        <v>834.9</v>
      </c>
      <c r="J115" s="21">
        <f t="shared" si="12"/>
        <v>12.575000000000003</v>
      </c>
      <c r="K115" s="21">
        <f t="shared" si="13"/>
        <v>150.89999999999998</v>
      </c>
      <c r="L115" s="20">
        <f t="shared" si="16"/>
        <v>138.32499999999999</v>
      </c>
    </row>
    <row r="116" spans="1:12" ht="15" thickBot="1">
      <c r="A116" s="11">
        <v>45809</v>
      </c>
      <c r="B116" s="9">
        <v>11500</v>
      </c>
      <c r="C116" s="9">
        <f t="shared" si="10"/>
        <v>57.5</v>
      </c>
      <c r="D116" s="9"/>
      <c r="E116" s="7">
        <f t="shared" si="14"/>
        <v>690</v>
      </c>
      <c r="F116" s="9">
        <v>14015</v>
      </c>
      <c r="G116" s="9">
        <f t="shared" si="11"/>
        <v>70.075000000000003</v>
      </c>
      <c r="H116" s="9"/>
      <c r="I116" s="7">
        <f t="shared" si="15"/>
        <v>840.9</v>
      </c>
      <c r="J116" s="21">
        <f t="shared" si="12"/>
        <v>12.575000000000003</v>
      </c>
      <c r="K116" s="21">
        <f t="shared" si="13"/>
        <v>150.89999999999998</v>
      </c>
      <c r="L116" s="20">
        <f t="shared" si="16"/>
        <v>138.32499999999999</v>
      </c>
    </row>
    <row r="117" spans="1:12" ht="15" thickBot="1">
      <c r="A117" s="11">
        <v>45839</v>
      </c>
      <c r="B117" s="9">
        <v>11600</v>
      </c>
      <c r="C117" s="9">
        <f t="shared" si="10"/>
        <v>58</v>
      </c>
      <c r="D117" s="9"/>
      <c r="E117" s="7">
        <f t="shared" si="14"/>
        <v>696</v>
      </c>
      <c r="F117" s="9">
        <v>14115</v>
      </c>
      <c r="G117" s="9">
        <f t="shared" si="11"/>
        <v>70.575000000000003</v>
      </c>
      <c r="H117" s="9"/>
      <c r="I117" s="7">
        <f t="shared" si="15"/>
        <v>846.9</v>
      </c>
      <c r="J117" s="21">
        <f t="shared" si="12"/>
        <v>12.575000000000003</v>
      </c>
      <c r="K117" s="21">
        <f t="shared" si="13"/>
        <v>150.89999999999998</v>
      </c>
      <c r="L117" s="20">
        <f t="shared" si="16"/>
        <v>138.32499999999999</v>
      </c>
    </row>
    <row r="118" spans="1:12" ht="15" thickBot="1">
      <c r="A118" s="11">
        <v>45870</v>
      </c>
      <c r="B118" s="9">
        <v>11700</v>
      </c>
      <c r="C118" s="9">
        <f t="shared" si="10"/>
        <v>58.5</v>
      </c>
      <c r="D118" s="9"/>
      <c r="E118" s="7">
        <f t="shared" si="14"/>
        <v>702</v>
      </c>
      <c r="F118" s="9">
        <v>14215</v>
      </c>
      <c r="G118" s="9">
        <f t="shared" si="11"/>
        <v>71.075000000000003</v>
      </c>
      <c r="H118" s="9"/>
      <c r="I118" s="7">
        <f t="shared" si="15"/>
        <v>852.9</v>
      </c>
      <c r="J118" s="21">
        <f t="shared" si="12"/>
        <v>12.575000000000003</v>
      </c>
      <c r="K118" s="21">
        <f t="shared" si="13"/>
        <v>150.89999999999998</v>
      </c>
      <c r="L118" s="20">
        <f t="shared" si="16"/>
        <v>138.32499999999999</v>
      </c>
    </row>
    <row r="119" spans="1:12" ht="15" thickBot="1">
      <c r="A119" s="11">
        <v>45901</v>
      </c>
      <c r="B119" s="9">
        <v>11800</v>
      </c>
      <c r="C119" s="9">
        <f t="shared" si="10"/>
        <v>59</v>
      </c>
      <c r="D119" s="9"/>
      <c r="E119" s="7">
        <f t="shared" si="14"/>
        <v>708</v>
      </c>
      <c r="F119" s="9">
        <v>14315</v>
      </c>
      <c r="G119" s="9">
        <f t="shared" si="11"/>
        <v>71.575000000000003</v>
      </c>
      <c r="H119" s="9"/>
      <c r="I119" s="7">
        <f t="shared" si="15"/>
        <v>858.9</v>
      </c>
      <c r="J119" s="21">
        <f t="shared" si="12"/>
        <v>12.575000000000003</v>
      </c>
      <c r="K119" s="21">
        <f t="shared" si="13"/>
        <v>150.89999999999998</v>
      </c>
      <c r="L119" s="20">
        <f t="shared" si="16"/>
        <v>138.32499999999999</v>
      </c>
    </row>
    <row r="120" spans="1:12" ht="15" thickBot="1">
      <c r="A120" s="11">
        <v>45931</v>
      </c>
      <c r="B120" s="9">
        <v>11900</v>
      </c>
      <c r="C120" s="9">
        <f t="shared" si="10"/>
        <v>59.5</v>
      </c>
      <c r="D120" s="9"/>
      <c r="E120" s="7">
        <f t="shared" si="14"/>
        <v>714</v>
      </c>
      <c r="F120" s="9">
        <v>14415</v>
      </c>
      <c r="G120" s="9">
        <f t="shared" si="11"/>
        <v>72.075000000000003</v>
      </c>
      <c r="H120" s="9"/>
      <c r="I120" s="7">
        <f t="shared" si="15"/>
        <v>864.9</v>
      </c>
      <c r="J120" s="21">
        <f t="shared" si="12"/>
        <v>12.575000000000003</v>
      </c>
      <c r="K120" s="21">
        <f t="shared" si="13"/>
        <v>150.89999999999998</v>
      </c>
      <c r="L120" s="20">
        <f t="shared" si="16"/>
        <v>138.32499999999999</v>
      </c>
    </row>
    <row r="121" spans="1:12" ht="15" thickBot="1">
      <c r="A121" s="11">
        <v>45962</v>
      </c>
      <c r="B121" s="9">
        <v>12000</v>
      </c>
      <c r="C121" s="9">
        <f t="shared" si="10"/>
        <v>60</v>
      </c>
      <c r="D121" s="9"/>
      <c r="E121" s="7">
        <f t="shared" si="14"/>
        <v>720</v>
      </c>
      <c r="F121" s="9">
        <v>14515</v>
      </c>
      <c r="G121" s="9">
        <f t="shared" si="11"/>
        <v>72.575000000000003</v>
      </c>
      <c r="H121" s="9"/>
      <c r="I121" s="7">
        <f t="shared" si="15"/>
        <v>870.9</v>
      </c>
      <c r="J121" s="21">
        <f t="shared" si="12"/>
        <v>12.575000000000003</v>
      </c>
      <c r="K121" s="21">
        <f t="shared" si="13"/>
        <v>150.89999999999998</v>
      </c>
      <c r="L121" s="20">
        <f t="shared" si="16"/>
        <v>138.32499999999999</v>
      </c>
    </row>
    <row r="122" spans="1:12" ht="15" thickBot="1">
      <c r="A122" s="11">
        <v>45992</v>
      </c>
      <c r="B122" s="9">
        <v>12100</v>
      </c>
      <c r="C122" s="9">
        <f t="shared" si="10"/>
        <v>60.5</v>
      </c>
      <c r="D122" s="9"/>
      <c r="E122" s="7">
        <f t="shared" si="14"/>
        <v>726</v>
      </c>
      <c r="F122" s="9">
        <v>14615</v>
      </c>
      <c r="G122" s="9">
        <f t="shared" si="11"/>
        <v>73.075000000000003</v>
      </c>
      <c r="H122" s="9"/>
      <c r="I122" s="7">
        <f t="shared" si="15"/>
        <v>876.9</v>
      </c>
      <c r="J122" s="21">
        <f t="shared" si="12"/>
        <v>12.575000000000003</v>
      </c>
      <c r="K122" s="21">
        <f t="shared" si="13"/>
        <v>150.89999999999998</v>
      </c>
      <c r="L122" s="20">
        <f t="shared" si="16"/>
        <v>138.32499999999999</v>
      </c>
    </row>
    <row r="123" spans="1:12" ht="15" thickBot="1">
      <c r="A123" s="11">
        <v>46023</v>
      </c>
      <c r="B123" s="9">
        <v>12200</v>
      </c>
      <c r="C123" s="9">
        <f t="shared" si="10"/>
        <v>61</v>
      </c>
      <c r="D123" s="9"/>
      <c r="E123" s="7">
        <f t="shared" si="14"/>
        <v>732</v>
      </c>
      <c r="F123" s="9">
        <v>14715</v>
      </c>
      <c r="G123" s="9">
        <f t="shared" si="11"/>
        <v>73.575000000000003</v>
      </c>
      <c r="H123" s="9"/>
      <c r="I123" s="7">
        <f t="shared" si="15"/>
        <v>882.9</v>
      </c>
      <c r="J123" s="21">
        <f t="shared" si="12"/>
        <v>12.575000000000003</v>
      </c>
      <c r="K123" s="21">
        <f t="shared" si="13"/>
        <v>150.89999999999998</v>
      </c>
      <c r="L123" s="20">
        <f t="shared" si="16"/>
        <v>138.32499999999999</v>
      </c>
    </row>
    <row r="124" spans="1:12" ht="15" thickBot="1">
      <c r="A124" s="11">
        <v>46054</v>
      </c>
      <c r="B124" s="9">
        <v>12300</v>
      </c>
      <c r="C124" s="9">
        <f t="shared" si="10"/>
        <v>61.5</v>
      </c>
      <c r="D124" s="9"/>
      <c r="E124" s="7">
        <f t="shared" si="14"/>
        <v>738</v>
      </c>
      <c r="F124" s="9">
        <v>14815</v>
      </c>
      <c r="G124" s="9">
        <f t="shared" si="11"/>
        <v>74.075000000000003</v>
      </c>
      <c r="H124" s="9"/>
      <c r="I124" s="7">
        <f t="shared" si="15"/>
        <v>888.9</v>
      </c>
      <c r="J124" s="21">
        <f t="shared" si="12"/>
        <v>12.575000000000003</v>
      </c>
      <c r="K124" s="21">
        <f t="shared" si="13"/>
        <v>150.89999999999998</v>
      </c>
      <c r="L124" s="20">
        <f t="shared" si="16"/>
        <v>138.32499999999999</v>
      </c>
    </row>
    <row r="125" spans="1:12" ht="15" thickBot="1">
      <c r="A125" s="11">
        <v>46082</v>
      </c>
      <c r="B125" s="9">
        <v>12400</v>
      </c>
      <c r="C125" s="9">
        <f t="shared" si="10"/>
        <v>62</v>
      </c>
      <c r="D125" s="9"/>
      <c r="E125" s="7">
        <f t="shared" si="14"/>
        <v>744</v>
      </c>
      <c r="F125" s="9">
        <v>14915</v>
      </c>
      <c r="G125" s="9">
        <f t="shared" si="11"/>
        <v>74.575000000000003</v>
      </c>
      <c r="H125" s="9"/>
      <c r="I125" s="7">
        <f t="shared" si="15"/>
        <v>894.9</v>
      </c>
      <c r="J125" s="21">
        <f t="shared" si="12"/>
        <v>12.575000000000003</v>
      </c>
      <c r="K125" s="21">
        <f t="shared" si="13"/>
        <v>150.89999999999998</v>
      </c>
      <c r="L125" s="20">
        <f t="shared" si="16"/>
        <v>138.32499999999999</v>
      </c>
    </row>
    <row r="126" spans="1:12" ht="15" thickBot="1">
      <c r="A126" s="11">
        <v>46113</v>
      </c>
      <c r="B126" s="9">
        <v>12500</v>
      </c>
      <c r="C126" s="9">
        <f t="shared" si="10"/>
        <v>62.5</v>
      </c>
      <c r="D126" s="9"/>
      <c r="E126" s="7">
        <f t="shared" si="14"/>
        <v>750</v>
      </c>
      <c r="F126" s="9">
        <v>15015</v>
      </c>
      <c r="G126" s="9">
        <f t="shared" si="11"/>
        <v>75.075000000000003</v>
      </c>
      <c r="H126" s="9"/>
      <c r="I126" s="7">
        <f t="shared" si="15"/>
        <v>900.9</v>
      </c>
      <c r="J126" s="21">
        <f t="shared" si="12"/>
        <v>12.575000000000003</v>
      </c>
      <c r="K126" s="21">
        <f t="shared" si="13"/>
        <v>150.89999999999998</v>
      </c>
      <c r="L126" s="20">
        <f t="shared" si="16"/>
        <v>138.32499999999999</v>
      </c>
    </row>
    <row r="127" spans="1:12" ht="15" thickBot="1">
      <c r="A127" s="11">
        <v>46143</v>
      </c>
      <c r="B127" s="9">
        <v>12600</v>
      </c>
      <c r="C127" s="9">
        <f t="shared" si="10"/>
        <v>63</v>
      </c>
      <c r="D127" s="9"/>
      <c r="E127" s="7">
        <f t="shared" si="14"/>
        <v>756</v>
      </c>
      <c r="F127" s="9">
        <v>15115</v>
      </c>
      <c r="G127" s="9">
        <f t="shared" si="11"/>
        <v>75.575000000000003</v>
      </c>
      <c r="H127" s="9"/>
      <c r="I127" s="7">
        <f t="shared" si="15"/>
        <v>906.9</v>
      </c>
      <c r="J127" s="21">
        <f t="shared" si="12"/>
        <v>12.575000000000003</v>
      </c>
      <c r="K127" s="21">
        <f t="shared" si="13"/>
        <v>150.89999999999998</v>
      </c>
      <c r="L127" s="20">
        <f t="shared" si="16"/>
        <v>138.32499999999999</v>
      </c>
    </row>
    <row r="128" spans="1:12" ht="15" thickBot="1">
      <c r="A128" s="11">
        <v>46174</v>
      </c>
      <c r="B128" s="9">
        <v>12700</v>
      </c>
      <c r="C128" s="9">
        <f t="shared" si="10"/>
        <v>63.5</v>
      </c>
      <c r="D128" s="9"/>
      <c r="E128" s="7">
        <f t="shared" si="14"/>
        <v>762</v>
      </c>
      <c r="F128" s="9">
        <v>15215</v>
      </c>
      <c r="G128" s="9">
        <f t="shared" si="11"/>
        <v>76.075000000000003</v>
      </c>
      <c r="H128" s="9"/>
      <c r="I128" s="7">
        <f t="shared" si="15"/>
        <v>912.9</v>
      </c>
      <c r="J128" s="21">
        <f t="shared" si="12"/>
        <v>12.575000000000003</v>
      </c>
      <c r="K128" s="21">
        <f t="shared" si="13"/>
        <v>150.89999999999998</v>
      </c>
      <c r="L128" s="20">
        <f t="shared" si="16"/>
        <v>138.32499999999999</v>
      </c>
    </row>
    <row r="129" spans="1:12" ht="15" thickBot="1">
      <c r="A129" s="11">
        <v>46204</v>
      </c>
      <c r="B129" s="9">
        <v>12800</v>
      </c>
      <c r="C129" s="9">
        <f t="shared" si="10"/>
        <v>64</v>
      </c>
      <c r="D129" s="9"/>
      <c r="E129" s="7">
        <f t="shared" si="14"/>
        <v>768</v>
      </c>
      <c r="F129" s="9">
        <v>15315</v>
      </c>
      <c r="G129" s="9">
        <f t="shared" si="11"/>
        <v>76.575000000000003</v>
      </c>
      <c r="H129" s="9"/>
      <c r="I129" s="7">
        <f t="shared" si="15"/>
        <v>918.9</v>
      </c>
      <c r="J129" s="21">
        <f t="shared" si="12"/>
        <v>12.575000000000003</v>
      </c>
      <c r="K129" s="21">
        <f t="shared" si="13"/>
        <v>150.89999999999998</v>
      </c>
      <c r="L129" s="20">
        <f t="shared" si="16"/>
        <v>138.32499999999999</v>
      </c>
    </row>
    <row r="130" spans="1:12" ht="15" thickBot="1">
      <c r="A130" s="11">
        <v>46235</v>
      </c>
      <c r="B130" s="9">
        <v>12900</v>
      </c>
      <c r="C130" s="9">
        <f t="shared" ref="C130:C193" si="17">B130*0.5/100</f>
        <v>64.5</v>
      </c>
      <c r="D130" s="9"/>
      <c r="E130" s="7">
        <f t="shared" si="14"/>
        <v>774</v>
      </c>
      <c r="F130" s="9">
        <v>15415</v>
      </c>
      <c r="G130" s="9">
        <f t="shared" si="11"/>
        <v>77.075000000000003</v>
      </c>
      <c r="H130" s="9"/>
      <c r="I130" s="7">
        <f t="shared" si="15"/>
        <v>924.9</v>
      </c>
      <c r="J130" s="21">
        <f t="shared" si="12"/>
        <v>12.575000000000003</v>
      </c>
      <c r="K130" s="21">
        <f t="shared" si="13"/>
        <v>150.89999999999998</v>
      </c>
      <c r="L130" s="20">
        <f t="shared" si="16"/>
        <v>138.32499999999999</v>
      </c>
    </row>
    <row r="131" spans="1:12" ht="15" thickBot="1">
      <c r="A131" s="11">
        <v>46266</v>
      </c>
      <c r="B131" s="9">
        <v>13000</v>
      </c>
      <c r="C131" s="9">
        <f t="shared" si="17"/>
        <v>65</v>
      </c>
      <c r="D131" s="9"/>
      <c r="E131" s="7">
        <f t="shared" si="14"/>
        <v>780</v>
      </c>
      <c r="F131" s="9">
        <v>15515</v>
      </c>
      <c r="G131" s="9">
        <f t="shared" ref="G131:G194" si="18">F131*0.5/100</f>
        <v>77.575000000000003</v>
      </c>
      <c r="H131" s="9"/>
      <c r="I131" s="7">
        <f t="shared" si="15"/>
        <v>930.9</v>
      </c>
      <c r="J131" s="21">
        <f t="shared" ref="J131:J194" si="19">G131-C131</f>
        <v>12.575000000000003</v>
      </c>
      <c r="K131" s="21">
        <f t="shared" ref="K131:K194" si="20">I131-E131</f>
        <v>150.89999999999998</v>
      </c>
      <c r="L131" s="20">
        <f t="shared" si="16"/>
        <v>138.32499999999999</v>
      </c>
    </row>
    <row r="132" spans="1:12" ht="15" thickBot="1">
      <c r="A132" s="11">
        <v>46296</v>
      </c>
      <c r="B132" s="9">
        <v>13100</v>
      </c>
      <c r="C132" s="9">
        <f t="shared" si="17"/>
        <v>65.5</v>
      </c>
      <c r="D132" s="9"/>
      <c r="E132" s="7">
        <f t="shared" si="14"/>
        <v>786</v>
      </c>
      <c r="F132" s="9">
        <v>15615</v>
      </c>
      <c r="G132" s="9">
        <f t="shared" si="18"/>
        <v>78.075000000000003</v>
      </c>
      <c r="H132" s="9"/>
      <c r="I132" s="7">
        <f t="shared" si="15"/>
        <v>936.9</v>
      </c>
      <c r="J132" s="21">
        <f t="shared" si="19"/>
        <v>12.575000000000003</v>
      </c>
      <c r="K132" s="21">
        <f t="shared" si="20"/>
        <v>150.89999999999998</v>
      </c>
      <c r="L132" s="20">
        <f t="shared" si="16"/>
        <v>138.32499999999999</v>
      </c>
    </row>
    <row r="133" spans="1:12" ht="15" thickBot="1">
      <c r="A133" s="11">
        <v>46327</v>
      </c>
      <c r="B133" s="9">
        <v>13200</v>
      </c>
      <c r="C133" s="9">
        <f t="shared" si="17"/>
        <v>66</v>
      </c>
      <c r="D133" s="9"/>
      <c r="E133" s="7">
        <f t="shared" si="14"/>
        <v>792</v>
      </c>
      <c r="F133" s="9">
        <v>15715</v>
      </c>
      <c r="G133" s="9">
        <f t="shared" si="18"/>
        <v>78.575000000000003</v>
      </c>
      <c r="H133" s="9"/>
      <c r="I133" s="7">
        <f t="shared" si="15"/>
        <v>942.9</v>
      </c>
      <c r="J133" s="21">
        <f t="shared" si="19"/>
        <v>12.575000000000003</v>
      </c>
      <c r="K133" s="21">
        <f t="shared" si="20"/>
        <v>150.89999999999998</v>
      </c>
      <c r="L133" s="20">
        <f t="shared" si="16"/>
        <v>138.32499999999999</v>
      </c>
    </row>
    <row r="134" spans="1:12" ht="15" thickBot="1">
      <c r="A134" s="11">
        <v>46357</v>
      </c>
      <c r="B134" s="9">
        <v>13300</v>
      </c>
      <c r="C134" s="9">
        <f t="shared" si="17"/>
        <v>66.5</v>
      </c>
      <c r="D134" s="9"/>
      <c r="E134" s="7">
        <f t="shared" ref="E134:E197" si="21">6*B134/100</f>
        <v>798</v>
      </c>
      <c r="F134" s="9">
        <v>15815</v>
      </c>
      <c r="G134" s="9">
        <f t="shared" si="18"/>
        <v>79.075000000000003</v>
      </c>
      <c r="H134" s="9"/>
      <c r="I134" s="7">
        <f t="shared" ref="I134:I197" si="22">6*F134/100</f>
        <v>948.9</v>
      </c>
      <c r="J134" s="21">
        <f t="shared" si="19"/>
        <v>12.575000000000003</v>
      </c>
      <c r="K134" s="21">
        <f t="shared" si="20"/>
        <v>150.89999999999998</v>
      </c>
      <c r="L134" s="20">
        <f t="shared" si="16"/>
        <v>138.32499999999999</v>
      </c>
    </row>
    <row r="135" spans="1:12" ht="15" thickBot="1">
      <c r="A135" s="11">
        <v>46388</v>
      </c>
      <c r="B135" s="9">
        <v>13400</v>
      </c>
      <c r="C135" s="9">
        <f t="shared" si="17"/>
        <v>67</v>
      </c>
      <c r="D135" s="9"/>
      <c r="E135" s="7">
        <f t="shared" si="21"/>
        <v>804</v>
      </c>
      <c r="F135" s="9">
        <v>15915</v>
      </c>
      <c r="G135" s="9">
        <f t="shared" si="18"/>
        <v>79.575000000000003</v>
      </c>
      <c r="H135" s="9"/>
      <c r="I135" s="7">
        <f t="shared" si="22"/>
        <v>954.9</v>
      </c>
      <c r="J135" s="21">
        <f t="shared" si="19"/>
        <v>12.575000000000003</v>
      </c>
      <c r="K135" s="21">
        <f t="shared" si="20"/>
        <v>150.89999999999998</v>
      </c>
      <c r="L135" s="20">
        <f t="shared" si="16"/>
        <v>138.32499999999999</v>
      </c>
    </row>
    <row r="136" spans="1:12" ht="15" thickBot="1">
      <c r="A136" s="11">
        <v>46419</v>
      </c>
      <c r="B136" s="9">
        <v>13500</v>
      </c>
      <c r="C136" s="9">
        <f t="shared" si="17"/>
        <v>67.5</v>
      </c>
      <c r="D136" s="9"/>
      <c r="E136" s="7">
        <f t="shared" si="21"/>
        <v>810</v>
      </c>
      <c r="F136" s="9">
        <v>16015</v>
      </c>
      <c r="G136" s="9">
        <f t="shared" si="18"/>
        <v>80.075000000000003</v>
      </c>
      <c r="H136" s="9"/>
      <c r="I136" s="7">
        <f t="shared" si="22"/>
        <v>960.9</v>
      </c>
      <c r="J136" s="21">
        <f t="shared" si="19"/>
        <v>12.575000000000003</v>
      </c>
      <c r="K136" s="21">
        <f t="shared" si="20"/>
        <v>150.89999999999998</v>
      </c>
      <c r="L136" s="20">
        <f t="shared" si="16"/>
        <v>138.32499999999999</v>
      </c>
    </row>
    <row r="137" spans="1:12" ht="15" thickBot="1">
      <c r="A137" s="11">
        <v>46447</v>
      </c>
      <c r="B137" s="9">
        <v>13600</v>
      </c>
      <c r="C137" s="9">
        <f t="shared" si="17"/>
        <v>68</v>
      </c>
      <c r="D137" s="9"/>
      <c r="E137" s="7">
        <f t="shared" si="21"/>
        <v>816</v>
      </c>
      <c r="F137" s="9">
        <v>16115</v>
      </c>
      <c r="G137" s="9">
        <f t="shared" si="18"/>
        <v>80.575000000000003</v>
      </c>
      <c r="H137" s="9"/>
      <c r="I137" s="7">
        <f t="shared" si="22"/>
        <v>966.9</v>
      </c>
      <c r="J137" s="21">
        <f t="shared" si="19"/>
        <v>12.575000000000003</v>
      </c>
      <c r="K137" s="21">
        <f t="shared" si="20"/>
        <v>150.89999999999998</v>
      </c>
      <c r="L137" s="20">
        <f t="shared" si="16"/>
        <v>138.32499999999999</v>
      </c>
    </row>
    <row r="138" spans="1:12" ht="15" thickBot="1">
      <c r="A138" s="11">
        <v>46478</v>
      </c>
      <c r="B138" s="9">
        <v>13700</v>
      </c>
      <c r="C138" s="9">
        <f t="shared" si="17"/>
        <v>68.5</v>
      </c>
      <c r="D138" s="9"/>
      <c r="E138" s="7">
        <f t="shared" si="21"/>
        <v>822</v>
      </c>
      <c r="F138" s="9">
        <v>16215</v>
      </c>
      <c r="G138" s="9">
        <f t="shared" si="18"/>
        <v>81.075000000000003</v>
      </c>
      <c r="H138" s="9"/>
      <c r="I138" s="7">
        <f t="shared" si="22"/>
        <v>972.9</v>
      </c>
      <c r="J138" s="21">
        <f t="shared" si="19"/>
        <v>12.575000000000003</v>
      </c>
      <c r="K138" s="21">
        <f t="shared" si="20"/>
        <v>150.89999999999998</v>
      </c>
      <c r="L138" s="20">
        <f t="shared" si="16"/>
        <v>138.32499999999999</v>
      </c>
    </row>
    <row r="139" spans="1:12" ht="15" thickBot="1">
      <c r="A139" s="11">
        <v>46508</v>
      </c>
      <c r="B139" s="9">
        <v>13800</v>
      </c>
      <c r="C139" s="9">
        <f t="shared" si="17"/>
        <v>69</v>
      </c>
      <c r="D139" s="9"/>
      <c r="E139" s="7">
        <f t="shared" si="21"/>
        <v>828</v>
      </c>
      <c r="F139" s="9">
        <v>16315</v>
      </c>
      <c r="G139" s="9">
        <f t="shared" si="18"/>
        <v>81.575000000000003</v>
      </c>
      <c r="H139" s="9"/>
      <c r="I139" s="7">
        <f t="shared" si="22"/>
        <v>978.9</v>
      </c>
      <c r="J139" s="21">
        <f t="shared" si="19"/>
        <v>12.575000000000003</v>
      </c>
      <c r="K139" s="21">
        <f t="shared" si="20"/>
        <v>150.89999999999998</v>
      </c>
      <c r="L139" s="20">
        <f t="shared" si="16"/>
        <v>138.32499999999999</v>
      </c>
    </row>
    <row r="140" spans="1:12" ht="15" thickBot="1">
      <c r="A140" s="11">
        <v>46539</v>
      </c>
      <c r="B140" s="9">
        <v>13900</v>
      </c>
      <c r="C140" s="9">
        <f t="shared" si="17"/>
        <v>69.5</v>
      </c>
      <c r="D140" s="9"/>
      <c r="E140" s="7">
        <f t="shared" si="21"/>
        <v>834</v>
      </c>
      <c r="F140" s="9">
        <v>16415</v>
      </c>
      <c r="G140" s="9">
        <f t="shared" si="18"/>
        <v>82.075000000000003</v>
      </c>
      <c r="H140" s="9"/>
      <c r="I140" s="7">
        <f t="shared" si="22"/>
        <v>984.9</v>
      </c>
      <c r="J140" s="21">
        <f t="shared" si="19"/>
        <v>12.575000000000003</v>
      </c>
      <c r="K140" s="21">
        <f t="shared" si="20"/>
        <v>150.89999999999998</v>
      </c>
      <c r="L140" s="20">
        <f t="shared" si="16"/>
        <v>138.32499999999999</v>
      </c>
    </row>
    <row r="141" spans="1:12" ht="15" thickBot="1">
      <c r="A141" s="11">
        <v>46569</v>
      </c>
      <c r="B141" s="9">
        <v>14000</v>
      </c>
      <c r="C141" s="9">
        <f t="shared" si="17"/>
        <v>70</v>
      </c>
      <c r="D141" s="9"/>
      <c r="E141" s="7">
        <f t="shared" si="21"/>
        <v>840</v>
      </c>
      <c r="F141" s="9">
        <v>16515</v>
      </c>
      <c r="G141" s="9">
        <f t="shared" si="18"/>
        <v>82.575000000000003</v>
      </c>
      <c r="H141" s="9"/>
      <c r="I141" s="7">
        <f t="shared" si="22"/>
        <v>990.9</v>
      </c>
      <c r="J141" s="21">
        <f t="shared" si="19"/>
        <v>12.575000000000003</v>
      </c>
      <c r="K141" s="21">
        <f t="shared" si="20"/>
        <v>150.89999999999998</v>
      </c>
      <c r="L141" s="20">
        <f t="shared" si="16"/>
        <v>138.32499999999999</v>
      </c>
    </row>
    <row r="142" spans="1:12" ht="15" thickBot="1">
      <c r="A142" s="11">
        <v>46600</v>
      </c>
      <c r="B142" s="9">
        <v>14100</v>
      </c>
      <c r="C142" s="9">
        <f t="shared" si="17"/>
        <v>70.5</v>
      </c>
      <c r="D142" s="9"/>
      <c r="E142" s="7">
        <f t="shared" si="21"/>
        <v>846</v>
      </c>
      <c r="F142" s="9">
        <v>16615</v>
      </c>
      <c r="G142" s="9">
        <f t="shared" si="18"/>
        <v>83.075000000000003</v>
      </c>
      <c r="H142" s="9"/>
      <c r="I142" s="7">
        <f t="shared" si="22"/>
        <v>996.9</v>
      </c>
      <c r="J142" s="21">
        <f t="shared" si="19"/>
        <v>12.575000000000003</v>
      </c>
      <c r="K142" s="21">
        <f t="shared" si="20"/>
        <v>150.89999999999998</v>
      </c>
      <c r="L142" s="20">
        <f t="shared" si="16"/>
        <v>138.32499999999999</v>
      </c>
    </row>
    <row r="143" spans="1:12" ht="15" thickBot="1">
      <c r="A143" s="11">
        <v>46631</v>
      </c>
      <c r="B143" s="9">
        <v>14200</v>
      </c>
      <c r="C143" s="9">
        <f t="shared" si="17"/>
        <v>71</v>
      </c>
      <c r="D143" s="9"/>
      <c r="E143" s="7">
        <f t="shared" si="21"/>
        <v>852</v>
      </c>
      <c r="F143" s="9">
        <v>16715</v>
      </c>
      <c r="G143" s="9">
        <f t="shared" si="18"/>
        <v>83.575000000000003</v>
      </c>
      <c r="H143" s="9"/>
      <c r="I143" s="7">
        <f t="shared" si="22"/>
        <v>1002.9</v>
      </c>
      <c r="J143" s="21">
        <f t="shared" si="19"/>
        <v>12.575000000000003</v>
      </c>
      <c r="K143" s="21">
        <f t="shared" si="20"/>
        <v>150.89999999999998</v>
      </c>
      <c r="L143" s="20">
        <f t="shared" si="16"/>
        <v>138.32499999999999</v>
      </c>
    </row>
    <row r="144" spans="1:12" ht="15" thickBot="1">
      <c r="A144" s="11">
        <v>46661</v>
      </c>
      <c r="B144" s="9">
        <v>14300</v>
      </c>
      <c r="C144" s="9">
        <f t="shared" si="17"/>
        <v>71.5</v>
      </c>
      <c r="D144" s="9"/>
      <c r="E144" s="7">
        <f t="shared" si="21"/>
        <v>858</v>
      </c>
      <c r="F144" s="9">
        <v>16815</v>
      </c>
      <c r="G144" s="9">
        <f t="shared" si="18"/>
        <v>84.075000000000003</v>
      </c>
      <c r="H144" s="9"/>
      <c r="I144" s="7">
        <f t="shared" si="22"/>
        <v>1008.9</v>
      </c>
      <c r="J144" s="21">
        <f t="shared" si="19"/>
        <v>12.575000000000003</v>
      </c>
      <c r="K144" s="21">
        <f t="shared" si="20"/>
        <v>150.89999999999998</v>
      </c>
      <c r="L144" s="20">
        <f t="shared" si="16"/>
        <v>138.32499999999999</v>
      </c>
    </row>
    <row r="145" spans="1:12" ht="15" thickBot="1">
      <c r="A145" s="11">
        <v>46692</v>
      </c>
      <c r="B145" s="9">
        <v>14400</v>
      </c>
      <c r="C145" s="9">
        <f t="shared" si="17"/>
        <v>72</v>
      </c>
      <c r="D145" s="9"/>
      <c r="E145" s="7">
        <f t="shared" si="21"/>
        <v>864</v>
      </c>
      <c r="F145" s="9">
        <v>16915</v>
      </c>
      <c r="G145" s="9">
        <f t="shared" si="18"/>
        <v>84.575000000000003</v>
      </c>
      <c r="H145" s="9"/>
      <c r="I145" s="7">
        <f t="shared" si="22"/>
        <v>1014.9</v>
      </c>
      <c r="J145" s="21">
        <f t="shared" si="19"/>
        <v>12.575000000000003</v>
      </c>
      <c r="K145" s="21">
        <f t="shared" si="20"/>
        <v>150.89999999999998</v>
      </c>
      <c r="L145" s="20">
        <f t="shared" si="16"/>
        <v>138.32499999999999</v>
      </c>
    </row>
    <row r="146" spans="1:12" ht="15" thickBot="1">
      <c r="A146" s="11">
        <v>46722</v>
      </c>
      <c r="B146" s="9">
        <v>14500</v>
      </c>
      <c r="C146" s="9">
        <f t="shared" si="17"/>
        <v>72.5</v>
      </c>
      <c r="D146" s="9"/>
      <c r="E146" s="7">
        <f t="shared" si="21"/>
        <v>870</v>
      </c>
      <c r="F146" s="9">
        <v>17015</v>
      </c>
      <c r="G146" s="9">
        <f t="shared" si="18"/>
        <v>85.075000000000003</v>
      </c>
      <c r="H146" s="9"/>
      <c r="I146" s="7">
        <f t="shared" si="22"/>
        <v>1020.9</v>
      </c>
      <c r="J146" s="21">
        <f t="shared" si="19"/>
        <v>12.575000000000003</v>
      </c>
      <c r="K146" s="21">
        <f t="shared" si="20"/>
        <v>150.89999999999998</v>
      </c>
      <c r="L146" s="20">
        <f t="shared" si="16"/>
        <v>138.32499999999999</v>
      </c>
    </row>
    <row r="147" spans="1:12" ht="15" thickBot="1">
      <c r="A147" s="11">
        <v>46753</v>
      </c>
      <c r="B147" s="9">
        <v>14600</v>
      </c>
      <c r="C147" s="9">
        <f t="shared" si="17"/>
        <v>73</v>
      </c>
      <c r="D147" s="9"/>
      <c r="E147" s="7">
        <f t="shared" si="21"/>
        <v>876</v>
      </c>
      <c r="F147" s="9">
        <v>17115</v>
      </c>
      <c r="G147" s="9">
        <f t="shared" si="18"/>
        <v>85.575000000000003</v>
      </c>
      <c r="H147" s="9"/>
      <c r="I147" s="7">
        <f t="shared" si="22"/>
        <v>1026.9000000000001</v>
      </c>
      <c r="J147" s="21">
        <f t="shared" si="19"/>
        <v>12.575000000000003</v>
      </c>
      <c r="K147" s="21">
        <f t="shared" si="20"/>
        <v>150.90000000000009</v>
      </c>
      <c r="L147" s="20">
        <f t="shared" si="16"/>
        <v>138.3250000000001</v>
      </c>
    </row>
    <row r="148" spans="1:12" ht="15" thickBot="1">
      <c r="A148" s="11">
        <v>46784</v>
      </c>
      <c r="B148" s="9">
        <v>14700</v>
      </c>
      <c r="C148" s="9">
        <f t="shared" si="17"/>
        <v>73.5</v>
      </c>
      <c r="D148" s="9"/>
      <c r="E148" s="7">
        <f t="shared" si="21"/>
        <v>882</v>
      </c>
      <c r="F148" s="9">
        <v>17215</v>
      </c>
      <c r="G148" s="9">
        <f t="shared" si="18"/>
        <v>86.075000000000003</v>
      </c>
      <c r="H148" s="9"/>
      <c r="I148" s="7">
        <f t="shared" si="22"/>
        <v>1032.9000000000001</v>
      </c>
      <c r="J148" s="21">
        <f t="shared" si="19"/>
        <v>12.575000000000003</v>
      </c>
      <c r="K148" s="21">
        <f t="shared" si="20"/>
        <v>150.90000000000009</v>
      </c>
      <c r="L148" s="20">
        <f t="shared" si="16"/>
        <v>138.3250000000001</v>
      </c>
    </row>
    <row r="149" spans="1:12" ht="15" thickBot="1">
      <c r="A149" s="11">
        <v>46813</v>
      </c>
      <c r="B149" s="9">
        <v>14800</v>
      </c>
      <c r="C149" s="9">
        <f t="shared" si="17"/>
        <v>74</v>
      </c>
      <c r="D149" s="9"/>
      <c r="E149" s="7">
        <f t="shared" si="21"/>
        <v>888</v>
      </c>
      <c r="F149" s="9">
        <v>17315</v>
      </c>
      <c r="G149" s="9">
        <f t="shared" si="18"/>
        <v>86.575000000000003</v>
      </c>
      <c r="H149" s="9"/>
      <c r="I149" s="7">
        <f t="shared" si="22"/>
        <v>1038.9000000000001</v>
      </c>
      <c r="J149" s="21">
        <f t="shared" si="19"/>
        <v>12.575000000000003</v>
      </c>
      <c r="K149" s="21">
        <f t="shared" si="20"/>
        <v>150.90000000000009</v>
      </c>
      <c r="L149" s="20">
        <f t="shared" si="16"/>
        <v>138.3250000000001</v>
      </c>
    </row>
    <row r="150" spans="1:12" ht="15" thickBot="1">
      <c r="A150" s="11">
        <v>46844</v>
      </c>
      <c r="B150" s="9">
        <v>14900</v>
      </c>
      <c r="C150" s="9">
        <f t="shared" si="17"/>
        <v>74.5</v>
      </c>
      <c r="D150" s="9"/>
      <c r="E150" s="7">
        <f t="shared" si="21"/>
        <v>894</v>
      </c>
      <c r="F150" s="9">
        <v>17415</v>
      </c>
      <c r="G150" s="9">
        <f t="shared" si="18"/>
        <v>87.075000000000003</v>
      </c>
      <c r="H150" s="9"/>
      <c r="I150" s="7">
        <f t="shared" si="22"/>
        <v>1044.9000000000001</v>
      </c>
      <c r="J150" s="21">
        <f t="shared" si="19"/>
        <v>12.575000000000003</v>
      </c>
      <c r="K150" s="21">
        <f t="shared" si="20"/>
        <v>150.90000000000009</v>
      </c>
      <c r="L150" s="20">
        <f t="shared" si="16"/>
        <v>138.3250000000001</v>
      </c>
    </row>
    <row r="151" spans="1:12" ht="15" thickBot="1">
      <c r="A151" s="11">
        <v>46874</v>
      </c>
      <c r="B151" s="9">
        <v>15000</v>
      </c>
      <c r="C151" s="9">
        <f t="shared" si="17"/>
        <v>75</v>
      </c>
      <c r="D151" s="9"/>
      <c r="E151" s="7">
        <f t="shared" si="21"/>
        <v>900</v>
      </c>
      <c r="F151" s="9">
        <v>17515</v>
      </c>
      <c r="G151" s="9">
        <f t="shared" si="18"/>
        <v>87.575000000000003</v>
      </c>
      <c r="H151" s="9"/>
      <c r="I151" s="7">
        <f t="shared" si="22"/>
        <v>1050.9000000000001</v>
      </c>
      <c r="J151" s="21">
        <f t="shared" si="19"/>
        <v>12.575000000000003</v>
      </c>
      <c r="K151" s="21">
        <f t="shared" si="20"/>
        <v>150.90000000000009</v>
      </c>
      <c r="L151" s="20">
        <f t="shared" si="16"/>
        <v>138.3250000000001</v>
      </c>
    </row>
    <row r="152" spans="1:12" ht="15" thickBot="1">
      <c r="A152" s="11">
        <v>46905</v>
      </c>
      <c r="B152" s="9">
        <v>15100</v>
      </c>
      <c r="C152" s="9">
        <f t="shared" si="17"/>
        <v>75.5</v>
      </c>
      <c r="D152" s="9"/>
      <c r="E152" s="7">
        <f t="shared" si="21"/>
        <v>906</v>
      </c>
      <c r="F152" s="9">
        <v>17615</v>
      </c>
      <c r="G152" s="9">
        <f t="shared" si="18"/>
        <v>88.075000000000003</v>
      </c>
      <c r="H152" s="9"/>
      <c r="I152" s="7">
        <f t="shared" si="22"/>
        <v>1056.9000000000001</v>
      </c>
      <c r="J152" s="21">
        <f t="shared" si="19"/>
        <v>12.575000000000003</v>
      </c>
      <c r="K152" s="21">
        <f t="shared" si="20"/>
        <v>150.90000000000009</v>
      </c>
      <c r="L152" s="20">
        <f t="shared" si="16"/>
        <v>138.3250000000001</v>
      </c>
    </row>
    <row r="153" spans="1:12" ht="15" thickBot="1">
      <c r="A153" s="11">
        <v>46935</v>
      </c>
      <c r="B153" s="9">
        <v>15200</v>
      </c>
      <c r="C153" s="9">
        <f t="shared" si="17"/>
        <v>76</v>
      </c>
      <c r="D153" s="9"/>
      <c r="E153" s="7">
        <f t="shared" si="21"/>
        <v>912</v>
      </c>
      <c r="F153" s="9">
        <v>17715</v>
      </c>
      <c r="G153" s="9">
        <f t="shared" si="18"/>
        <v>88.575000000000003</v>
      </c>
      <c r="H153" s="9"/>
      <c r="I153" s="7">
        <f t="shared" si="22"/>
        <v>1062.9000000000001</v>
      </c>
      <c r="J153" s="21">
        <f t="shared" si="19"/>
        <v>12.575000000000003</v>
      </c>
      <c r="K153" s="21">
        <f t="shared" si="20"/>
        <v>150.90000000000009</v>
      </c>
      <c r="L153" s="20">
        <f t="shared" si="16"/>
        <v>138.3250000000001</v>
      </c>
    </row>
    <row r="154" spans="1:12" ht="15" thickBot="1">
      <c r="A154" s="11">
        <v>46966</v>
      </c>
      <c r="B154" s="9">
        <v>15300</v>
      </c>
      <c r="C154" s="9">
        <f t="shared" si="17"/>
        <v>76.5</v>
      </c>
      <c r="D154" s="9"/>
      <c r="E154" s="7">
        <f t="shared" si="21"/>
        <v>918</v>
      </c>
      <c r="F154" s="9">
        <v>17815</v>
      </c>
      <c r="G154" s="9">
        <f t="shared" si="18"/>
        <v>89.075000000000003</v>
      </c>
      <c r="H154" s="9"/>
      <c r="I154" s="7">
        <f t="shared" si="22"/>
        <v>1068.9000000000001</v>
      </c>
      <c r="J154" s="21">
        <f t="shared" si="19"/>
        <v>12.575000000000003</v>
      </c>
      <c r="K154" s="21">
        <f t="shared" si="20"/>
        <v>150.90000000000009</v>
      </c>
      <c r="L154" s="20">
        <f t="shared" si="16"/>
        <v>138.3250000000001</v>
      </c>
    </row>
    <row r="155" spans="1:12" ht="15" thickBot="1">
      <c r="A155" s="11">
        <v>46997</v>
      </c>
      <c r="B155" s="9">
        <v>15400</v>
      </c>
      <c r="C155" s="9">
        <f t="shared" si="17"/>
        <v>77</v>
      </c>
      <c r="D155" s="9"/>
      <c r="E155" s="7">
        <f t="shared" si="21"/>
        <v>924</v>
      </c>
      <c r="F155" s="9">
        <v>17915</v>
      </c>
      <c r="G155" s="9">
        <f t="shared" si="18"/>
        <v>89.575000000000003</v>
      </c>
      <c r="H155" s="9"/>
      <c r="I155" s="7">
        <f t="shared" si="22"/>
        <v>1074.9000000000001</v>
      </c>
      <c r="J155" s="21">
        <f t="shared" si="19"/>
        <v>12.575000000000003</v>
      </c>
      <c r="K155" s="21">
        <f t="shared" si="20"/>
        <v>150.90000000000009</v>
      </c>
      <c r="L155" s="20">
        <f t="shared" si="16"/>
        <v>138.3250000000001</v>
      </c>
    </row>
    <row r="156" spans="1:12" ht="15" thickBot="1">
      <c r="A156" s="11">
        <v>47027</v>
      </c>
      <c r="B156" s="9">
        <v>15500</v>
      </c>
      <c r="C156" s="9">
        <f t="shared" si="17"/>
        <v>77.5</v>
      </c>
      <c r="D156" s="9"/>
      <c r="E156" s="7">
        <f t="shared" si="21"/>
        <v>930</v>
      </c>
      <c r="F156" s="9">
        <v>18015</v>
      </c>
      <c r="G156" s="9">
        <f t="shared" si="18"/>
        <v>90.075000000000003</v>
      </c>
      <c r="H156" s="9"/>
      <c r="I156" s="7">
        <f t="shared" si="22"/>
        <v>1080.9000000000001</v>
      </c>
      <c r="J156" s="21">
        <f t="shared" si="19"/>
        <v>12.575000000000003</v>
      </c>
      <c r="K156" s="21">
        <f t="shared" si="20"/>
        <v>150.90000000000009</v>
      </c>
      <c r="L156" s="20">
        <f t="shared" si="16"/>
        <v>138.3250000000001</v>
      </c>
    </row>
    <row r="157" spans="1:12" ht="15" thickBot="1">
      <c r="A157" s="11">
        <v>47058</v>
      </c>
      <c r="B157" s="9">
        <v>15600</v>
      </c>
      <c r="C157" s="9">
        <f t="shared" si="17"/>
        <v>78</v>
      </c>
      <c r="D157" s="9"/>
      <c r="E157" s="7">
        <f t="shared" si="21"/>
        <v>936</v>
      </c>
      <c r="F157" s="9">
        <v>18115</v>
      </c>
      <c r="G157" s="9">
        <f t="shared" si="18"/>
        <v>90.575000000000003</v>
      </c>
      <c r="H157" s="9"/>
      <c r="I157" s="7">
        <f t="shared" si="22"/>
        <v>1086.9000000000001</v>
      </c>
      <c r="J157" s="21">
        <f t="shared" si="19"/>
        <v>12.575000000000003</v>
      </c>
      <c r="K157" s="21">
        <f t="shared" si="20"/>
        <v>150.90000000000009</v>
      </c>
      <c r="L157" s="20">
        <f t="shared" si="16"/>
        <v>138.3250000000001</v>
      </c>
    </row>
    <row r="158" spans="1:12" ht="15" thickBot="1">
      <c r="A158" s="11">
        <v>47088</v>
      </c>
      <c r="B158" s="9">
        <v>15700</v>
      </c>
      <c r="C158" s="9">
        <f t="shared" si="17"/>
        <v>78.5</v>
      </c>
      <c r="D158" s="9"/>
      <c r="E158" s="7">
        <f t="shared" si="21"/>
        <v>942</v>
      </c>
      <c r="F158" s="9">
        <v>18215</v>
      </c>
      <c r="G158" s="9">
        <f t="shared" si="18"/>
        <v>91.075000000000003</v>
      </c>
      <c r="H158" s="9"/>
      <c r="I158" s="7">
        <f t="shared" si="22"/>
        <v>1092.9000000000001</v>
      </c>
      <c r="J158" s="21">
        <f t="shared" si="19"/>
        <v>12.575000000000003</v>
      </c>
      <c r="K158" s="21">
        <f t="shared" si="20"/>
        <v>150.90000000000009</v>
      </c>
      <c r="L158" s="20">
        <f t="shared" si="16"/>
        <v>138.3250000000001</v>
      </c>
    </row>
    <row r="159" spans="1:12" ht="15" thickBot="1">
      <c r="A159" s="11">
        <v>47119</v>
      </c>
      <c r="B159" s="9">
        <v>15800</v>
      </c>
      <c r="C159" s="9">
        <f t="shared" si="17"/>
        <v>79</v>
      </c>
      <c r="D159" s="9"/>
      <c r="E159" s="7">
        <f t="shared" si="21"/>
        <v>948</v>
      </c>
      <c r="F159" s="9">
        <v>18315</v>
      </c>
      <c r="G159" s="9">
        <f t="shared" si="18"/>
        <v>91.575000000000003</v>
      </c>
      <c r="H159" s="9"/>
      <c r="I159" s="7">
        <f t="shared" si="22"/>
        <v>1098.9000000000001</v>
      </c>
      <c r="J159" s="21">
        <f t="shared" si="19"/>
        <v>12.575000000000003</v>
      </c>
      <c r="K159" s="21">
        <f t="shared" si="20"/>
        <v>150.90000000000009</v>
      </c>
      <c r="L159" s="20">
        <f t="shared" si="16"/>
        <v>138.3250000000001</v>
      </c>
    </row>
    <row r="160" spans="1:12" ht="15" thickBot="1">
      <c r="A160" s="11">
        <v>47150</v>
      </c>
      <c r="B160" s="9">
        <v>15900</v>
      </c>
      <c r="C160" s="9">
        <f t="shared" si="17"/>
        <v>79.5</v>
      </c>
      <c r="D160" s="9"/>
      <c r="E160" s="7">
        <f t="shared" si="21"/>
        <v>954</v>
      </c>
      <c r="F160" s="9">
        <v>18415</v>
      </c>
      <c r="G160" s="9">
        <f t="shared" si="18"/>
        <v>92.075000000000003</v>
      </c>
      <c r="H160" s="9"/>
      <c r="I160" s="7">
        <f t="shared" si="22"/>
        <v>1104.9000000000001</v>
      </c>
      <c r="J160" s="21">
        <f t="shared" si="19"/>
        <v>12.575000000000003</v>
      </c>
      <c r="K160" s="21">
        <f t="shared" si="20"/>
        <v>150.90000000000009</v>
      </c>
      <c r="L160" s="20">
        <f t="shared" si="16"/>
        <v>138.3250000000001</v>
      </c>
    </row>
    <row r="161" spans="1:12" ht="15" thickBot="1">
      <c r="A161" s="11">
        <v>47178</v>
      </c>
      <c r="B161" s="9">
        <v>16000</v>
      </c>
      <c r="C161" s="9">
        <f t="shared" si="17"/>
        <v>80</v>
      </c>
      <c r="D161" s="9"/>
      <c r="E161" s="7">
        <f t="shared" si="21"/>
        <v>960</v>
      </c>
      <c r="F161" s="9">
        <v>18515</v>
      </c>
      <c r="G161" s="9">
        <f t="shared" si="18"/>
        <v>92.575000000000003</v>
      </c>
      <c r="H161" s="9"/>
      <c r="I161" s="7">
        <f t="shared" si="22"/>
        <v>1110.9000000000001</v>
      </c>
      <c r="J161" s="21">
        <f t="shared" si="19"/>
        <v>12.575000000000003</v>
      </c>
      <c r="K161" s="21">
        <f t="shared" si="20"/>
        <v>150.90000000000009</v>
      </c>
      <c r="L161" s="20">
        <f t="shared" si="16"/>
        <v>138.3250000000001</v>
      </c>
    </row>
    <row r="162" spans="1:12" ht="15" thickBot="1">
      <c r="A162" s="11">
        <v>47209</v>
      </c>
      <c r="B162" s="9">
        <v>16100</v>
      </c>
      <c r="C162" s="9">
        <f t="shared" si="17"/>
        <v>80.5</v>
      </c>
      <c r="D162" s="9"/>
      <c r="E162" s="7">
        <f t="shared" si="21"/>
        <v>966</v>
      </c>
      <c r="F162" s="9">
        <v>18615</v>
      </c>
      <c r="G162" s="9">
        <f t="shared" si="18"/>
        <v>93.075000000000003</v>
      </c>
      <c r="H162" s="9"/>
      <c r="I162" s="7">
        <f t="shared" si="22"/>
        <v>1116.9000000000001</v>
      </c>
      <c r="J162" s="21">
        <f t="shared" si="19"/>
        <v>12.575000000000003</v>
      </c>
      <c r="K162" s="21">
        <f t="shared" si="20"/>
        <v>150.90000000000009</v>
      </c>
      <c r="L162" s="20">
        <f t="shared" si="16"/>
        <v>138.3250000000001</v>
      </c>
    </row>
    <row r="163" spans="1:12" ht="15" thickBot="1">
      <c r="A163" s="11">
        <v>47239</v>
      </c>
      <c r="B163" s="9">
        <v>16200</v>
      </c>
      <c r="C163" s="9">
        <f t="shared" si="17"/>
        <v>81</v>
      </c>
      <c r="D163" s="9"/>
      <c r="E163" s="7">
        <f t="shared" si="21"/>
        <v>972</v>
      </c>
      <c r="F163" s="9">
        <v>18715</v>
      </c>
      <c r="G163" s="9">
        <f t="shared" si="18"/>
        <v>93.575000000000003</v>
      </c>
      <c r="H163" s="9"/>
      <c r="I163" s="7">
        <f t="shared" si="22"/>
        <v>1122.9000000000001</v>
      </c>
      <c r="J163" s="21">
        <f t="shared" si="19"/>
        <v>12.575000000000003</v>
      </c>
      <c r="K163" s="21">
        <f t="shared" si="20"/>
        <v>150.90000000000009</v>
      </c>
      <c r="L163" s="20">
        <f t="shared" si="16"/>
        <v>138.3250000000001</v>
      </c>
    </row>
    <row r="164" spans="1:12" ht="15" thickBot="1">
      <c r="A164" s="11">
        <v>47270</v>
      </c>
      <c r="B164" s="9">
        <v>16300</v>
      </c>
      <c r="C164" s="9">
        <f t="shared" si="17"/>
        <v>81.5</v>
      </c>
      <c r="D164" s="9"/>
      <c r="E164" s="7">
        <f t="shared" si="21"/>
        <v>978</v>
      </c>
      <c r="F164" s="9">
        <v>18815</v>
      </c>
      <c r="G164" s="9">
        <f t="shared" si="18"/>
        <v>94.075000000000003</v>
      </c>
      <c r="H164" s="9"/>
      <c r="I164" s="7">
        <f t="shared" si="22"/>
        <v>1128.9000000000001</v>
      </c>
      <c r="J164" s="21">
        <f t="shared" si="19"/>
        <v>12.575000000000003</v>
      </c>
      <c r="K164" s="21">
        <f t="shared" si="20"/>
        <v>150.90000000000009</v>
      </c>
      <c r="L164" s="20">
        <f t="shared" si="16"/>
        <v>138.3250000000001</v>
      </c>
    </row>
    <row r="165" spans="1:12" ht="15" thickBot="1">
      <c r="A165" s="11">
        <v>47300</v>
      </c>
      <c r="B165" s="9">
        <v>16400</v>
      </c>
      <c r="C165" s="9">
        <f t="shared" si="17"/>
        <v>82</v>
      </c>
      <c r="D165" s="9"/>
      <c r="E165" s="7">
        <f t="shared" si="21"/>
        <v>984</v>
      </c>
      <c r="F165" s="9">
        <v>18915</v>
      </c>
      <c r="G165" s="9">
        <f t="shared" si="18"/>
        <v>94.575000000000003</v>
      </c>
      <c r="H165" s="9"/>
      <c r="I165" s="7">
        <f t="shared" si="22"/>
        <v>1134.9000000000001</v>
      </c>
      <c r="J165" s="21">
        <f t="shared" si="19"/>
        <v>12.575000000000003</v>
      </c>
      <c r="K165" s="21">
        <f t="shared" si="20"/>
        <v>150.90000000000009</v>
      </c>
      <c r="L165" s="20">
        <f t="shared" si="16"/>
        <v>138.3250000000001</v>
      </c>
    </row>
    <row r="166" spans="1:12" ht="15" thickBot="1">
      <c r="A166" s="11">
        <v>47331</v>
      </c>
      <c r="B166" s="9">
        <v>16500</v>
      </c>
      <c r="C166" s="9">
        <f t="shared" si="17"/>
        <v>82.5</v>
      </c>
      <c r="D166" s="9"/>
      <c r="E166" s="7">
        <f t="shared" si="21"/>
        <v>990</v>
      </c>
      <c r="F166" s="9">
        <v>19015</v>
      </c>
      <c r="G166" s="9">
        <f t="shared" si="18"/>
        <v>95.075000000000003</v>
      </c>
      <c r="H166" s="9"/>
      <c r="I166" s="7">
        <f t="shared" si="22"/>
        <v>1140.9000000000001</v>
      </c>
      <c r="J166" s="21">
        <f t="shared" si="19"/>
        <v>12.575000000000003</v>
      </c>
      <c r="K166" s="21">
        <f t="shared" si="20"/>
        <v>150.90000000000009</v>
      </c>
      <c r="L166" s="20">
        <f t="shared" si="16"/>
        <v>138.3250000000001</v>
      </c>
    </row>
    <row r="167" spans="1:12" ht="15" thickBot="1">
      <c r="A167" s="11">
        <v>47362</v>
      </c>
      <c r="B167" s="9">
        <v>16600</v>
      </c>
      <c r="C167" s="9">
        <f t="shared" si="17"/>
        <v>83</v>
      </c>
      <c r="D167" s="9"/>
      <c r="E167" s="7">
        <f t="shared" si="21"/>
        <v>996</v>
      </c>
      <c r="F167" s="9">
        <v>19115</v>
      </c>
      <c r="G167" s="9">
        <f t="shared" si="18"/>
        <v>95.575000000000003</v>
      </c>
      <c r="H167" s="9"/>
      <c r="I167" s="7">
        <f t="shared" si="22"/>
        <v>1146.9000000000001</v>
      </c>
      <c r="J167" s="21">
        <f t="shared" si="19"/>
        <v>12.575000000000003</v>
      </c>
      <c r="K167" s="21">
        <f t="shared" si="20"/>
        <v>150.90000000000009</v>
      </c>
      <c r="L167" s="20">
        <f t="shared" si="16"/>
        <v>138.3250000000001</v>
      </c>
    </row>
    <row r="168" spans="1:12" ht="15" thickBot="1">
      <c r="A168" s="11">
        <v>47392</v>
      </c>
      <c r="B168" s="9">
        <v>16700</v>
      </c>
      <c r="C168" s="9">
        <f t="shared" si="17"/>
        <v>83.5</v>
      </c>
      <c r="D168" s="9"/>
      <c r="E168" s="7">
        <f t="shared" si="21"/>
        <v>1002</v>
      </c>
      <c r="F168" s="9">
        <v>19215</v>
      </c>
      <c r="G168" s="9">
        <f t="shared" si="18"/>
        <v>96.075000000000003</v>
      </c>
      <c r="H168" s="9"/>
      <c r="I168" s="7">
        <f t="shared" si="22"/>
        <v>1152.9000000000001</v>
      </c>
      <c r="J168" s="21">
        <f t="shared" si="19"/>
        <v>12.575000000000003</v>
      </c>
      <c r="K168" s="21">
        <f t="shared" si="20"/>
        <v>150.90000000000009</v>
      </c>
      <c r="L168" s="20">
        <f t="shared" si="16"/>
        <v>138.3250000000001</v>
      </c>
    </row>
    <row r="169" spans="1:12" ht="15" thickBot="1">
      <c r="A169" s="11">
        <v>47423</v>
      </c>
      <c r="B169" s="9">
        <v>16800</v>
      </c>
      <c r="C169" s="9">
        <f t="shared" si="17"/>
        <v>84</v>
      </c>
      <c r="D169" s="9"/>
      <c r="E169" s="7">
        <f t="shared" si="21"/>
        <v>1008</v>
      </c>
      <c r="F169" s="9">
        <v>19315</v>
      </c>
      <c r="G169" s="9">
        <f t="shared" si="18"/>
        <v>96.575000000000003</v>
      </c>
      <c r="H169" s="9"/>
      <c r="I169" s="7">
        <f t="shared" si="22"/>
        <v>1158.9000000000001</v>
      </c>
      <c r="J169" s="21">
        <f t="shared" si="19"/>
        <v>12.575000000000003</v>
      </c>
      <c r="K169" s="21">
        <f t="shared" si="20"/>
        <v>150.90000000000009</v>
      </c>
      <c r="L169" s="20">
        <f t="shared" si="16"/>
        <v>138.3250000000001</v>
      </c>
    </row>
    <row r="170" spans="1:12" ht="15" thickBot="1">
      <c r="A170" s="11">
        <v>47453</v>
      </c>
      <c r="B170" s="9">
        <v>16900</v>
      </c>
      <c r="C170" s="9">
        <f t="shared" si="17"/>
        <v>84.5</v>
      </c>
      <c r="D170" s="9"/>
      <c r="E170" s="7">
        <f t="shared" si="21"/>
        <v>1014</v>
      </c>
      <c r="F170" s="9">
        <v>19415</v>
      </c>
      <c r="G170" s="9">
        <f t="shared" si="18"/>
        <v>97.075000000000003</v>
      </c>
      <c r="H170" s="9"/>
      <c r="I170" s="7">
        <f t="shared" si="22"/>
        <v>1164.9000000000001</v>
      </c>
      <c r="J170" s="21">
        <f t="shared" si="19"/>
        <v>12.575000000000003</v>
      </c>
      <c r="K170" s="21">
        <f t="shared" si="20"/>
        <v>150.90000000000009</v>
      </c>
      <c r="L170" s="20">
        <f t="shared" si="16"/>
        <v>138.3250000000001</v>
      </c>
    </row>
    <row r="171" spans="1:12" ht="15" thickBot="1">
      <c r="A171" s="11">
        <v>47484</v>
      </c>
      <c r="B171" s="9">
        <v>17000</v>
      </c>
      <c r="C171" s="9">
        <f t="shared" si="17"/>
        <v>85</v>
      </c>
      <c r="D171" s="9"/>
      <c r="E171" s="7">
        <f t="shared" si="21"/>
        <v>1020</v>
      </c>
      <c r="F171" s="9">
        <v>19515</v>
      </c>
      <c r="G171" s="9">
        <f t="shared" si="18"/>
        <v>97.575000000000003</v>
      </c>
      <c r="H171" s="9"/>
      <c r="I171" s="7">
        <f t="shared" si="22"/>
        <v>1170.9000000000001</v>
      </c>
      <c r="J171" s="21">
        <f t="shared" si="19"/>
        <v>12.575000000000003</v>
      </c>
      <c r="K171" s="21">
        <f t="shared" si="20"/>
        <v>150.90000000000009</v>
      </c>
      <c r="L171" s="20">
        <f t="shared" ref="L171:L234" si="23">I171-E171-J171</f>
        <v>138.3250000000001</v>
      </c>
    </row>
    <row r="172" spans="1:12" ht="15" thickBot="1">
      <c r="A172" s="11">
        <v>47515</v>
      </c>
      <c r="B172" s="9">
        <v>17100</v>
      </c>
      <c r="C172" s="9">
        <f t="shared" si="17"/>
        <v>85.5</v>
      </c>
      <c r="D172" s="9"/>
      <c r="E172" s="7">
        <f t="shared" si="21"/>
        <v>1026</v>
      </c>
      <c r="F172" s="9">
        <v>19615</v>
      </c>
      <c r="G172" s="9">
        <f t="shared" si="18"/>
        <v>98.075000000000003</v>
      </c>
      <c r="H172" s="9"/>
      <c r="I172" s="7">
        <f t="shared" si="22"/>
        <v>1176.9000000000001</v>
      </c>
      <c r="J172" s="21">
        <f t="shared" si="19"/>
        <v>12.575000000000003</v>
      </c>
      <c r="K172" s="21">
        <f t="shared" si="20"/>
        <v>150.90000000000009</v>
      </c>
      <c r="L172" s="20">
        <f t="shared" si="23"/>
        <v>138.3250000000001</v>
      </c>
    </row>
    <row r="173" spans="1:12" ht="15" thickBot="1">
      <c r="A173" s="11">
        <v>47543</v>
      </c>
      <c r="B173" s="9">
        <v>17200</v>
      </c>
      <c r="C173" s="9">
        <f t="shared" si="17"/>
        <v>86</v>
      </c>
      <c r="D173" s="9"/>
      <c r="E173" s="7">
        <f t="shared" si="21"/>
        <v>1032</v>
      </c>
      <c r="F173" s="9">
        <v>19715</v>
      </c>
      <c r="G173" s="9">
        <f t="shared" si="18"/>
        <v>98.575000000000003</v>
      </c>
      <c r="H173" s="9"/>
      <c r="I173" s="7">
        <f t="shared" si="22"/>
        <v>1182.9000000000001</v>
      </c>
      <c r="J173" s="21">
        <f t="shared" si="19"/>
        <v>12.575000000000003</v>
      </c>
      <c r="K173" s="21">
        <f t="shared" si="20"/>
        <v>150.90000000000009</v>
      </c>
      <c r="L173" s="20">
        <f t="shared" si="23"/>
        <v>138.3250000000001</v>
      </c>
    </row>
    <row r="174" spans="1:12" ht="15" thickBot="1">
      <c r="A174" s="11">
        <v>47574</v>
      </c>
      <c r="B174" s="9">
        <v>17300</v>
      </c>
      <c r="C174" s="9">
        <f t="shared" si="17"/>
        <v>86.5</v>
      </c>
      <c r="D174" s="9"/>
      <c r="E174" s="7">
        <f t="shared" si="21"/>
        <v>1038</v>
      </c>
      <c r="F174" s="9">
        <v>19815</v>
      </c>
      <c r="G174" s="9">
        <f t="shared" si="18"/>
        <v>99.075000000000003</v>
      </c>
      <c r="H174" s="9"/>
      <c r="I174" s="7">
        <f t="shared" si="22"/>
        <v>1188.9000000000001</v>
      </c>
      <c r="J174" s="21">
        <f t="shared" si="19"/>
        <v>12.575000000000003</v>
      </c>
      <c r="K174" s="21">
        <f t="shared" si="20"/>
        <v>150.90000000000009</v>
      </c>
      <c r="L174" s="20">
        <f t="shared" si="23"/>
        <v>138.3250000000001</v>
      </c>
    </row>
    <row r="175" spans="1:12" ht="15" thickBot="1">
      <c r="A175" s="11">
        <v>47604</v>
      </c>
      <c r="B175" s="9">
        <v>17400</v>
      </c>
      <c r="C175" s="9">
        <f t="shared" si="17"/>
        <v>87</v>
      </c>
      <c r="D175" s="9"/>
      <c r="E175" s="7">
        <f t="shared" si="21"/>
        <v>1044</v>
      </c>
      <c r="F175" s="9">
        <v>19915</v>
      </c>
      <c r="G175" s="9">
        <f t="shared" si="18"/>
        <v>99.575000000000003</v>
      </c>
      <c r="H175" s="9"/>
      <c r="I175" s="7">
        <f t="shared" si="22"/>
        <v>1194.9000000000001</v>
      </c>
      <c r="J175" s="21">
        <f t="shared" si="19"/>
        <v>12.575000000000003</v>
      </c>
      <c r="K175" s="21">
        <f t="shared" si="20"/>
        <v>150.90000000000009</v>
      </c>
      <c r="L175" s="20">
        <f t="shared" si="23"/>
        <v>138.3250000000001</v>
      </c>
    </row>
    <row r="176" spans="1:12" ht="15" thickBot="1">
      <c r="A176" s="11">
        <v>47635</v>
      </c>
      <c r="B176" s="9">
        <v>17500</v>
      </c>
      <c r="C176" s="9">
        <f t="shared" si="17"/>
        <v>87.5</v>
      </c>
      <c r="D176" s="9"/>
      <c r="E176" s="7">
        <f t="shared" si="21"/>
        <v>1050</v>
      </c>
      <c r="F176" s="9">
        <v>20015</v>
      </c>
      <c r="G176" s="9">
        <f t="shared" si="18"/>
        <v>100.075</v>
      </c>
      <c r="H176" s="9"/>
      <c r="I176" s="7">
        <f t="shared" si="22"/>
        <v>1200.9000000000001</v>
      </c>
      <c r="J176" s="21">
        <f t="shared" si="19"/>
        <v>12.575000000000003</v>
      </c>
      <c r="K176" s="21">
        <f t="shared" si="20"/>
        <v>150.90000000000009</v>
      </c>
      <c r="L176" s="20">
        <f t="shared" si="23"/>
        <v>138.3250000000001</v>
      </c>
    </row>
    <row r="177" spans="1:12" ht="15" thickBot="1">
      <c r="A177" s="11">
        <v>47665</v>
      </c>
      <c r="B177" s="9">
        <v>17600</v>
      </c>
      <c r="C177" s="9">
        <f t="shared" si="17"/>
        <v>88</v>
      </c>
      <c r="D177" s="9"/>
      <c r="E177" s="7">
        <f t="shared" si="21"/>
        <v>1056</v>
      </c>
      <c r="F177" s="9">
        <v>20115</v>
      </c>
      <c r="G177" s="9">
        <f t="shared" si="18"/>
        <v>100.575</v>
      </c>
      <c r="H177" s="9"/>
      <c r="I177" s="7">
        <f t="shared" si="22"/>
        <v>1206.9000000000001</v>
      </c>
      <c r="J177" s="21">
        <f t="shared" si="19"/>
        <v>12.575000000000003</v>
      </c>
      <c r="K177" s="21">
        <f t="shared" si="20"/>
        <v>150.90000000000009</v>
      </c>
      <c r="L177" s="20">
        <f t="shared" si="23"/>
        <v>138.3250000000001</v>
      </c>
    </row>
    <row r="178" spans="1:12" ht="15" thickBot="1">
      <c r="A178" s="11">
        <v>47696</v>
      </c>
      <c r="B178" s="9">
        <v>17700</v>
      </c>
      <c r="C178" s="9">
        <f t="shared" si="17"/>
        <v>88.5</v>
      </c>
      <c r="D178" s="9"/>
      <c r="E178" s="7">
        <f t="shared" si="21"/>
        <v>1062</v>
      </c>
      <c r="F178" s="9">
        <v>20215</v>
      </c>
      <c r="G178" s="9">
        <f t="shared" si="18"/>
        <v>101.075</v>
      </c>
      <c r="H178" s="9"/>
      <c r="I178" s="7">
        <f t="shared" si="22"/>
        <v>1212.9000000000001</v>
      </c>
      <c r="J178" s="21">
        <f t="shared" si="19"/>
        <v>12.575000000000003</v>
      </c>
      <c r="K178" s="21">
        <f t="shared" si="20"/>
        <v>150.90000000000009</v>
      </c>
      <c r="L178" s="20">
        <f t="shared" si="23"/>
        <v>138.3250000000001</v>
      </c>
    </row>
    <row r="179" spans="1:12" ht="15" thickBot="1">
      <c r="A179" s="11">
        <v>47727</v>
      </c>
      <c r="B179" s="9">
        <v>17800</v>
      </c>
      <c r="C179" s="9">
        <f t="shared" si="17"/>
        <v>89</v>
      </c>
      <c r="D179" s="9"/>
      <c r="E179" s="7">
        <f t="shared" si="21"/>
        <v>1068</v>
      </c>
      <c r="F179" s="9">
        <v>20315</v>
      </c>
      <c r="G179" s="9">
        <f t="shared" si="18"/>
        <v>101.575</v>
      </c>
      <c r="H179" s="9"/>
      <c r="I179" s="7">
        <f t="shared" si="22"/>
        <v>1218.9000000000001</v>
      </c>
      <c r="J179" s="21">
        <f t="shared" si="19"/>
        <v>12.575000000000003</v>
      </c>
      <c r="K179" s="21">
        <f t="shared" si="20"/>
        <v>150.90000000000009</v>
      </c>
      <c r="L179" s="20">
        <f t="shared" si="23"/>
        <v>138.3250000000001</v>
      </c>
    </row>
    <row r="180" spans="1:12" ht="15" thickBot="1">
      <c r="A180" s="11">
        <v>47757</v>
      </c>
      <c r="B180" s="9">
        <v>17900</v>
      </c>
      <c r="C180" s="9">
        <f t="shared" si="17"/>
        <v>89.5</v>
      </c>
      <c r="D180" s="9"/>
      <c r="E180" s="7">
        <f t="shared" si="21"/>
        <v>1074</v>
      </c>
      <c r="F180" s="9">
        <v>20415</v>
      </c>
      <c r="G180" s="9">
        <f t="shared" si="18"/>
        <v>102.075</v>
      </c>
      <c r="H180" s="9"/>
      <c r="I180" s="7">
        <f t="shared" si="22"/>
        <v>1224.9000000000001</v>
      </c>
      <c r="J180" s="21">
        <f t="shared" si="19"/>
        <v>12.575000000000003</v>
      </c>
      <c r="K180" s="21">
        <f t="shared" si="20"/>
        <v>150.90000000000009</v>
      </c>
      <c r="L180" s="20">
        <f t="shared" si="23"/>
        <v>138.3250000000001</v>
      </c>
    </row>
    <row r="181" spans="1:12" ht="15" thickBot="1">
      <c r="A181" s="11">
        <v>47788</v>
      </c>
      <c r="B181" s="9">
        <v>18000</v>
      </c>
      <c r="C181" s="9">
        <f t="shared" si="17"/>
        <v>90</v>
      </c>
      <c r="D181" s="9"/>
      <c r="E181" s="7">
        <f t="shared" si="21"/>
        <v>1080</v>
      </c>
      <c r="F181" s="9">
        <v>20515</v>
      </c>
      <c r="G181" s="9">
        <f t="shared" si="18"/>
        <v>102.575</v>
      </c>
      <c r="H181" s="9"/>
      <c r="I181" s="7">
        <f t="shared" si="22"/>
        <v>1230.9000000000001</v>
      </c>
      <c r="J181" s="21">
        <f t="shared" si="19"/>
        <v>12.575000000000003</v>
      </c>
      <c r="K181" s="21">
        <f t="shared" si="20"/>
        <v>150.90000000000009</v>
      </c>
      <c r="L181" s="20">
        <f t="shared" si="23"/>
        <v>138.3250000000001</v>
      </c>
    </row>
    <row r="182" spans="1:12" ht="15" thickBot="1">
      <c r="A182" s="11">
        <v>47818</v>
      </c>
      <c r="B182" s="9">
        <v>18100</v>
      </c>
      <c r="C182" s="9">
        <f t="shared" si="17"/>
        <v>90.5</v>
      </c>
      <c r="D182" s="9"/>
      <c r="E182" s="7">
        <f t="shared" si="21"/>
        <v>1086</v>
      </c>
      <c r="F182" s="9">
        <v>20615</v>
      </c>
      <c r="G182" s="9">
        <f t="shared" si="18"/>
        <v>103.075</v>
      </c>
      <c r="H182" s="9"/>
      <c r="I182" s="7">
        <f t="shared" si="22"/>
        <v>1236.9000000000001</v>
      </c>
      <c r="J182" s="21">
        <f t="shared" si="19"/>
        <v>12.575000000000003</v>
      </c>
      <c r="K182" s="21">
        <f t="shared" si="20"/>
        <v>150.90000000000009</v>
      </c>
      <c r="L182" s="20">
        <f t="shared" si="23"/>
        <v>138.3250000000001</v>
      </c>
    </row>
    <row r="183" spans="1:12" ht="15" thickBot="1">
      <c r="A183" s="11">
        <v>47849</v>
      </c>
      <c r="B183" s="9">
        <v>18200</v>
      </c>
      <c r="C183" s="9">
        <f t="shared" si="17"/>
        <v>91</v>
      </c>
      <c r="D183" s="9"/>
      <c r="E183" s="7">
        <f t="shared" si="21"/>
        <v>1092</v>
      </c>
      <c r="F183" s="9">
        <v>20715</v>
      </c>
      <c r="G183" s="9">
        <f t="shared" si="18"/>
        <v>103.575</v>
      </c>
      <c r="H183" s="9"/>
      <c r="I183" s="7">
        <f t="shared" si="22"/>
        <v>1242.9000000000001</v>
      </c>
      <c r="J183" s="21">
        <f t="shared" si="19"/>
        <v>12.575000000000003</v>
      </c>
      <c r="K183" s="21">
        <f t="shared" si="20"/>
        <v>150.90000000000009</v>
      </c>
      <c r="L183" s="20">
        <f t="shared" si="23"/>
        <v>138.3250000000001</v>
      </c>
    </row>
    <row r="184" spans="1:12" ht="15" thickBot="1">
      <c r="A184" s="11">
        <v>47880</v>
      </c>
      <c r="B184" s="9">
        <v>18300</v>
      </c>
      <c r="C184" s="9">
        <f t="shared" si="17"/>
        <v>91.5</v>
      </c>
      <c r="D184" s="9"/>
      <c r="E184" s="7">
        <f t="shared" si="21"/>
        <v>1098</v>
      </c>
      <c r="F184" s="9">
        <v>20815</v>
      </c>
      <c r="G184" s="9">
        <f t="shared" si="18"/>
        <v>104.075</v>
      </c>
      <c r="H184" s="9"/>
      <c r="I184" s="7">
        <f t="shared" si="22"/>
        <v>1248.9000000000001</v>
      </c>
      <c r="J184" s="21">
        <f t="shared" si="19"/>
        <v>12.575000000000003</v>
      </c>
      <c r="K184" s="21">
        <f t="shared" si="20"/>
        <v>150.90000000000009</v>
      </c>
      <c r="L184" s="20">
        <f t="shared" si="23"/>
        <v>138.3250000000001</v>
      </c>
    </row>
    <row r="185" spans="1:12" ht="15" thickBot="1">
      <c r="A185" s="11">
        <v>47908</v>
      </c>
      <c r="B185" s="9">
        <v>18400</v>
      </c>
      <c r="C185" s="9">
        <f t="shared" si="17"/>
        <v>92</v>
      </c>
      <c r="D185" s="9"/>
      <c r="E185" s="7">
        <f t="shared" si="21"/>
        <v>1104</v>
      </c>
      <c r="F185" s="9">
        <v>20915</v>
      </c>
      <c r="G185" s="9">
        <f t="shared" si="18"/>
        <v>104.575</v>
      </c>
      <c r="H185" s="9"/>
      <c r="I185" s="7">
        <f t="shared" si="22"/>
        <v>1254.9000000000001</v>
      </c>
      <c r="J185" s="21">
        <f t="shared" si="19"/>
        <v>12.575000000000003</v>
      </c>
      <c r="K185" s="21">
        <f t="shared" si="20"/>
        <v>150.90000000000009</v>
      </c>
      <c r="L185" s="20">
        <f t="shared" si="23"/>
        <v>138.3250000000001</v>
      </c>
    </row>
    <row r="186" spans="1:12" ht="15" thickBot="1">
      <c r="A186" s="11">
        <v>47939</v>
      </c>
      <c r="B186" s="9">
        <v>18500</v>
      </c>
      <c r="C186" s="9">
        <f t="shared" si="17"/>
        <v>92.5</v>
      </c>
      <c r="D186" s="9"/>
      <c r="E186" s="7">
        <f t="shared" si="21"/>
        <v>1110</v>
      </c>
      <c r="F186" s="9">
        <v>21015</v>
      </c>
      <c r="G186" s="9">
        <f t="shared" si="18"/>
        <v>105.075</v>
      </c>
      <c r="H186" s="9"/>
      <c r="I186" s="7">
        <f t="shared" si="22"/>
        <v>1260.9000000000001</v>
      </c>
      <c r="J186" s="21">
        <f t="shared" si="19"/>
        <v>12.575000000000003</v>
      </c>
      <c r="K186" s="21">
        <f t="shared" si="20"/>
        <v>150.90000000000009</v>
      </c>
      <c r="L186" s="20">
        <f t="shared" si="23"/>
        <v>138.3250000000001</v>
      </c>
    </row>
    <row r="187" spans="1:12" ht="15" thickBot="1">
      <c r="A187" s="11">
        <v>47969</v>
      </c>
      <c r="B187" s="9">
        <v>18600</v>
      </c>
      <c r="C187" s="9">
        <f t="shared" si="17"/>
        <v>93</v>
      </c>
      <c r="D187" s="9"/>
      <c r="E187" s="7">
        <f t="shared" si="21"/>
        <v>1116</v>
      </c>
      <c r="F187" s="9">
        <v>21115</v>
      </c>
      <c r="G187" s="9">
        <f t="shared" si="18"/>
        <v>105.575</v>
      </c>
      <c r="H187" s="9"/>
      <c r="I187" s="7">
        <f t="shared" si="22"/>
        <v>1266.9000000000001</v>
      </c>
      <c r="J187" s="21">
        <f t="shared" si="19"/>
        <v>12.575000000000003</v>
      </c>
      <c r="K187" s="21">
        <f t="shared" si="20"/>
        <v>150.90000000000009</v>
      </c>
      <c r="L187" s="20">
        <f t="shared" si="23"/>
        <v>138.3250000000001</v>
      </c>
    </row>
    <row r="188" spans="1:12" ht="15" thickBot="1">
      <c r="A188" s="11">
        <v>48000</v>
      </c>
      <c r="B188" s="9">
        <v>18700</v>
      </c>
      <c r="C188" s="9">
        <f t="shared" si="17"/>
        <v>93.5</v>
      </c>
      <c r="D188" s="9"/>
      <c r="E188" s="7">
        <f t="shared" si="21"/>
        <v>1122</v>
      </c>
      <c r="F188" s="9">
        <v>21215</v>
      </c>
      <c r="G188" s="9">
        <f t="shared" si="18"/>
        <v>106.075</v>
      </c>
      <c r="H188" s="9"/>
      <c r="I188" s="7">
        <f t="shared" si="22"/>
        <v>1272.9000000000001</v>
      </c>
      <c r="J188" s="21">
        <f t="shared" si="19"/>
        <v>12.575000000000003</v>
      </c>
      <c r="K188" s="21">
        <f t="shared" si="20"/>
        <v>150.90000000000009</v>
      </c>
      <c r="L188" s="20">
        <f t="shared" si="23"/>
        <v>138.3250000000001</v>
      </c>
    </row>
    <row r="189" spans="1:12" ht="15" thickBot="1">
      <c r="A189" s="11">
        <v>48030</v>
      </c>
      <c r="B189" s="9">
        <v>18800</v>
      </c>
      <c r="C189" s="9">
        <f t="shared" si="17"/>
        <v>94</v>
      </c>
      <c r="D189" s="9"/>
      <c r="E189" s="7">
        <f t="shared" si="21"/>
        <v>1128</v>
      </c>
      <c r="F189" s="9">
        <v>21315</v>
      </c>
      <c r="G189" s="9">
        <f t="shared" si="18"/>
        <v>106.575</v>
      </c>
      <c r="H189" s="9"/>
      <c r="I189" s="7">
        <f t="shared" si="22"/>
        <v>1278.9000000000001</v>
      </c>
      <c r="J189" s="21">
        <f t="shared" si="19"/>
        <v>12.575000000000003</v>
      </c>
      <c r="K189" s="21">
        <f t="shared" si="20"/>
        <v>150.90000000000009</v>
      </c>
      <c r="L189" s="20">
        <f t="shared" si="23"/>
        <v>138.3250000000001</v>
      </c>
    </row>
    <row r="190" spans="1:12" ht="15" thickBot="1">
      <c r="A190" s="11">
        <v>48061</v>
      </c>
      <c r="B190" s="9">
        <v>18900</v>
      </c>
      <c r="C190" s="9">
        <f t="shared" si="17"/>
        <v>94.5</v>
      </c>
      <c r="D190" s="9"/>
      <c r="E190" s="7">
        <f t="shared" si="21"/>
        <v>1134</v>
      </c>
      <c r="F190" s="9">
        <v>21415</v>
      </c>
      <c r="G190" s="9">
        <f t="shared" si="18"/>
        <v>107.075</v>
      </c>
      <c r="H190" s="9"/>
      <c r="I190" s="7">
        <f t="shared" si="22"/>
        <v>1284.9000000000001</v>
      </c>
      <c r="J190" s="21">
        <f t="shared" si="19"/>
        <v>12.575000000000003</v>
      </c>
      <c r="K190" s="21">
        <f t="shared" si="20"/>
        <v>150.90000000000009</v>
      </c>
      <c r="L190" s="20">
        <f t="shared" si="23"/>
        <v>138.3250000000001</v>
      </c>
    </row>
    <row r="191" spans="1:12" ht="15" thickBot="1">
      <c r="A191" s="11">
        <v>48092</v>
      </c>
      <c r="B191" s="9">
        <v>19000</v>
      </c>
      <c r="C191" s="9">
        <f t="shared" si="17"/>
        <v>95</v>
      </c>
      <c r="D191" s="9"/>
      <c r="E191" s="7">
        <f t="shared" si="21"/>
        <v>1140</v>
      </c>
      <c r="F191" s="9">
        <v>21515</v>
      </c>
      <c r="G191" s="9">
        <f t="shared" si="18"/>
        <v>107.575</v>
      </c>
      <c r="H191" s="9"/>
      <c r="I191" s="7">
        <f t="shared" si="22"/>
        <v>1290.9000000000001</v>
      </c>
      <c r="J191" s="21">
        <f t="shared" si="19"/>
        <v>12.575000000000003</v>
      </c>
      <c r="K191" s="21">
        <f t="shared" si="20"/>
        <v>150.90000000000009</v>
      </c>
      <c r="L191" s="20">
        <f t="shared" si="23"/>
        <v>138.3250000000001</v>
      </c>
    </row>
    <row r="192" spans="1:12" ht="15" thickBot="1">
      <c r="A192" s="11">
        <v>48122</v>
      </c>
      <c r="B192" s="9">
        <v>19100</v>
      </c>
      <c r="C192" s="9">
        <f t="shared" si="17"/>
        <v>95.5</v>
      </c>
      <c r="D192" s="9"/>
      <c r="E192" s="7">
        <f t="shared" si="21"/>
        <v>1146</v>
      </c>
      <c r="F192" s="9">
        <v>21615</v>
      </c>
      <c r="G192" s="9">
        <f t="shared" si="18"/>
        <v>108.075</v>
      </c>
      <c r="H192" s="9"/>
      <c r="I192" s="7">
        <f t="shared" si="22"/>
        <v>1296.9000000000001</v>
      </c>
      <c r="J192" s="21">
        <f t="shared" si="19"/>
        <v>12.575000000000003</v>
      </c>
      <c r="K192" s="21">
        <f t="shared" si="20"/>
        <v>150.90000000000009</v>
      </c>
      <c r="L192" s="20">
        <f t="shared" si="23"/>
        <v>138.3250000000001</v>
      </c>
    </row>
    <row r="193" spans="1:12" ht="15" thickBot="1">
      <c r="A193" s="11">
        <v>48153</v>
      </c>
      <c r="B193" s="9">
        <v>19200</v>
      </c>
      <c r="C193" s="9">
        <f t="shared" si="17"/>
        <v>96</v>
      </c>
      <c r="D193" s="9"/>
      <c r="E193" s="7">
        <f t="shared" si="21"/>
        <v>1152</v>
      </c>
      <c r="F193" s="9">
        <v>21715</v>
      </c>
      <c r="G193" s="9">
        <f t="shared" si="18"/>
        <v>108.575</v>
      </c>
      <c r="H193" s="9"/>
      <c r="I193" s="7">
        <f t="shared" si="22"/>
        <v>1302.9000000000001</v>
      </c>
      <c r="J193" s="21">
        <f t="shared" si="19"/>
        <v>12.575000000000003</v>
      </c>
      <c r="K193" s="21">
        <f t="shared" si="20"/>
        <v>150.90000000000009</v>
      </c>
      <c r="L193" s="20">
        <f t="shared" si="23"/>
        <v>138.3250000000001</v>
      </c>
    </row>
    <row r="194" spans="1:12" ht="15" thickBot="1">
      <c r="A194" s="11">
        <v>48183</v>
      </c>
      <c r="B194" s="9">
        <v>19300</v>
      </c>
      <c r="C194" s="9">
        <f t="shared" ref="C194:C257" si="24">B194*0.5/100</f>
        <v>96.5</v>
      </c>
      <c r="D194" s="9"/>
      <c r="E194" s="7">
        <f t="shared" si="21"/>
        <v>1158</v>
      </c>
      <c r="F194" s="9">
        <v>21815</v>
      </c>
      <c r="G194" s="9">
        <f t="shared" si="18"/>
        <v>109.075</v>
      </c>
      <c r="H194" s="9"/>
      <c r="I194" s="7">
        <f t="shared" si="22"/>
        <v>1308.9000000000001</v>
      </c>
      <c r="J194" s="21">
        <f t="shared" si="19"/>
        <v>12.575000000000003</v>
      </c>
      <c r="K194" s="21">
        <f t="shared" si="20"/>
        <v>150.90000000000009</v>
      </c>
      <c r="L194" s="20">
        <f t="shared" si="23"/>
        <v>138.3250000000001</v>
      </c>
    </row>
    <row r="195" spans="1:12" ht="15" thickBot="1">
      <c r="A195" s="11">
        <v>48214</v>
      </c>
      <c r="B195" s="9">
        <v>19400</v>
      </c>
      <c r="C195" s="9">
        <f t="shared" si="24"/>
        <v>97</v>
      </c>
      <c r="D195" s="9"/>
      <c r="E195" s="7">
        <f t="shared" si="21"/>
        <v>1164</v>
      </c>
      <c r="F195" s="9">
        <v>21915</v>
      </c>
      <c r="G195" s="9">
        <f t="shared" ref="G195:G258" si="25">F195*0.5/100</f>
        <v>109.575</v>
      </c>
      <c r="H195" s="9"/>
      <c r="I195" s="7">
        <f t="shared" si="22"/>
        <v>1314.9</v>
      </c>
      <c r="J195" s="21">
        <f t="shared" ref="J195:J258" si="26">G195-C195</f>
        <v>12.575000000000003</v>
      </c>
      <c r="K195" s="21">
        <f t="shared" ref="K195:K258" si="27">I195-E195</f>
        <v>150.90000000000009</v>
      </c>
      <c r="L195" s="20">
        <f t="shared" si="23"/>
        <v>138.3250000000001</v>
      </c>
    </row>
    <row r="196" spans="1:12" ht="15" thickBot="1">
      <c r="A196" s="11">
        <v>48245</v>
      </c>
      <c r="B196" s="9">
        <v>19500</v>
      </c>
      <c r="C196" s="9">
        <f t="shared" si="24"/>
        <v>97.5</v>
      </c>
      <c r="D196" s="9"/>
      <c r="E196" s="7">
        <f t="shared" si="21"/>
        <v>1170</v>
      </c>
      <c r="F196" s="9">
        <v>22015</v>
      </c>
      <c r="G196" s="9">
        <f t="shared" si="25"/>
        <v>110.075</v>
      </c>
      <c r="H196" s="9"/>
      <c r="I196" s="7">
        <f t="shared" si="22"/>
        <v>1320.9</v>
      </c>
      <c r="J196" s="21">
        <f t="shared" si="26"/>
        <v>12.575000000000003</v>
      </c>
      <c r="K196" s="21">
        <f t="shared" si="27"/>
        <v>150.90000000000009</v>
      </c>
      <c r="L196" s="20">
        <f t="shared" si="23"/>
        <v>138.3250000000001</v>
      </c>
    </row>
    <row r="197" spans="1:12" ht="15" thickBot="1">
      <c r="A197" s="11">
        <v>48274</v>
      </c>
      <c r="B197" s="9">
        <v>19600</v>
      </c>
      <c r="C197" s="9">
        <f t="shared" si="24"/>
        <v>98</v>
      </c>
      <c r="D197" s="9"/>
      <c r="E197" s="7">
        <f t="shared" si="21"/>
        <v>1176</v>
      </c>
      <c r="F197" s="9">
        <v>22115</v>
      </c>
      <c r="G197" s="9">
        <f t="shared" si="25"/>
        <v>110.575</v>
      </c>
      <c r="H197" s="9"/>
      <c r="I197" s="7">
        <f t="shared" si="22"/>
        <v>1326.9</v>
      </c>
      <c r="J197" s="21">
        <f t="shared" si="26"/>
        <v>12.575000000000003</v>
      </c>
      <c r="K197" s="21">
        <f t="shared" si="27"/>
        <v>150.90000000000009</v>
      </c>
      <c r="L197" s="20">
        <f t="shared" si="23"/>
        <v>138.3250000000001</v>
      </c>
    </row>
    <row r="198" spans="1:12" ht="15" thickBot="1">
      <c r="A198" s="11">
        <v>48305</v>
      </c>
      <c r="B198" s="9">
        <v>19700</v>
      </c>
      <c r="C198" s="9">
        <f t="shared" si="24"/>
        <v>98.5</v>
      </c>
      <c r="D198" s="9"/>
      <c r="E198" s="7">
        <f t="shared" ref="E198:E261" si="28">6*B198/100</f>
        <v>1182</v>
      </c>
      <c r="F198" s="9">
        <v>22215</v>
      </c>
      <c r="G198" s="9">
        <f t="shared" si="25"/>
        <v>111.075</v>
      </c>
      <c r="H198" s="9"/>
      <c r="I198" s="7">
        <f t="shared" ref="I198:I261" si="29">6*F198/100</f>
        <v>1332.9</v>
      </c>
      <c r="J198" s="21">
        <f t="shared" si="26"/>
        <v>12.575000000000003</v>
      </c>
      <c r="K198" s="21">
        <f t="shared" si="27"/>
        <v>150.90000000000009</v>
      </c>
      <c r="L198" s="20">
        <f t="shared" si="23"/>
        <v>138.3250000000001</v>
      </c>
    </row>
    <row r="199" spans="1:12" ht="15" thickBot="1">
      <c r="A199" s="11">
        <v>48335</v>
      </c>
      <c r="B199" s="9">
        <v>19800</v>
      </c>
      <c r="C199" s="9">
        <f t="shared" si="24"/>
        <v>99</v>
      </c>
      <c r="D199" s="9"/>
      <c r="E199" s="7">
        <f t="shared" si="28"/>
        <v>1188</v>
      </c>
      <c r="F199" s="9">
        <v>22315</v>
      </c>
      <c r="G199" s="9">
        <f t="shared" si="25"/>
        <v>111.575</v>
      </c>
      <c r="H199" s="9"/>
      <c r="I199" s="7">
        <f t="shared" si="29"/>
        <v>1338.9</v>
      </c>
      <c r="J199" s="21">
        <f t="shared" si="26"/>
        <v>12.575000000000003</v>
      </c>
      <c r="K199" s="21">
        <f t="shared" si="27"/>
        <v>150.90000000000009</v>
      </c>
      <c r="L199" s="20">
        <f t="shared" si="23"/>
        <v>138.3250000000001</v>
      </c>
    </row>
    <row r="200" spans="1:12" ht="15" thickBot="1">
      <c r="A200" s="11">
        <v>48366</v>
      </c>
      <c r="B200" s="9">
        <v>19900</v>
      </c>
      <c r="C200" s="9">
        <f t="shared" si="24"/>
        <v>99.5</v>
      </c>
      <c r="D200" s="9"/>
      <c r="E200" s="7">
        <f t="shared" si="28"/>
        <v>1194</v>
      </c>
      <c r="F200" s="9">
        <v>22415</v>
      </c>
      <c r="G200" s="9">
        <f t="shared" si="25"/>
        <v>112.075</v>
      </c>
      <c r="H200" s="9"/>
      <c r="I200" s="7">
        <f t="shared" si="29"/>
        <v>1344.9</v>
      </c>
      <c r="J200" s="21">
        <f t="shared" si="26"/>
        <v>12.575000000000003</v>
      </c>
      <c r="K200" s="21">
        <f t="shared" si="27"/>
        <v>150.90000000000009</v>
      </c>
      <c r="L200" s="20">
        <f t="shared" si="23"/>
        <v>138.3250000000001</v>
      </c>
    </row>
    <row r="201" spans="1:12" ht="15" thickBot="1">
      <c r="A201" s="11">
        <v>48396</v>
      </c>
      <c r="B201" s="9">
        <v>20000</v>
      </c>
      <c r="C201" s="9">
        <f t="shared" si="24"/>
        <v>100</v>
      </c>
      <c r="D201" s="9"/>
      <c r="E201" s="7">
        <f t="shared" si="28"/>
        <v>1200</v>
      </c>
      <c r="F201" s="9">
        <v>22515</v>
      </c>
      <c r="G201" s="9">
        <f t="shared" si="25"/>
        <v>112.575</v>
      </c>
      <c r="H201" s="9"/>
      <c r="I201" s="7">
        <f t="shared" si="29"/>
        <v>1350.9</v>
      </c>
      <c r="J201" s="21">
        <f t="shared" si="26"/>
        <v>12.575000000000003</v>
      </c>
      <c r="K201" s="21">
        <f t="shared" si="27"/>
        <v>150.90000000000009</v>
      </c>
      <c r="L201" s="20">
        <f t="shared" si="23"/>
        <v>138.3250000000001</v>
      </c>
    </row>
    <row r="202" spans="1:12" ht="15" thickBot="1">
      <c r="A202" s="11">
        <v>48427</v>
      </c>
      <c r="B202" s="9">
        <v>20100</v>
      </c>
      <c r="C202" s="9">
        <f t="shared" si="24"/>
        <v>100.5</v>
      </c>
      <c r="D202" s="9"/>
      <c r="E202" s="7">
        <f t="shared" si="28"/>
        <v>1206</v>
      </c>
      <c r="F202" s="9">
        <v>22615</v>
      </c>
      <c r="G202" s="9">
        <f t="shared" si="25"/>
        <v>113.075</v>
      </c>
      <c r="H202" s="9"/>
      <c r="I202" s="7">
        <f t="shared" si="29"/>
        <v>1356.9</v>
      </c>
      <c r="J202" s="21">
        <f t="shared" si="26"/>
        <v>12.575000000000003</v>
      </c>
      <c r="K202" s="21">
        <f t="shared" si="27"/>
        <v>150.90000000000009</v>
      </c>
      <c r="L202" s="20">
        <f t="shared" si="23"/>
        <v>138.3250000000001</v>
      </c>
    </row>
    <row r="203" spans="1:12" ht="15" thickBot="1">
      <c r="A203" s="11">
        <v>48458</v>
      </c>
      <c r="B203" s="9">
        <v>20200</v>
      </c>
      <c r="C203" s="9">
        <f t="shared" si="24"/>
        <v>101</v>
      </c>
      <c r="D203" s="9"/>
      <c r="E203" s="7">
        <f t="shared" si="28"/>
        <v>1212</v>
      </c>
      <c r="F203" s="9">
        <v>22715</v>
      </c>
      <c r="G203" s="9">
        <f t="shared" si="25"/>
        <v>113.575</v>
      </c>
      <c r="H203" s="9"/>
      <c r="I203" s="7">
        <f t="shared" si="29"/>
        <v>1362.9</v>
      </c>
      <c r="J203" s="21">
        <f t="shared" si="26"/>
        <v>12.575000000000003</v>
      </c>
      <c r="K203" s="21">
        <f t="shared" si="27"/>
        <v>150.90000000000009</v>
      </c>
      <c r="L203" s="20">
        <f t="shared" si="23"/>
        <v>138.3250000000001</v>
      </c>
    </row>
    <row r="204" spans="1:12" ht="15" thickBot="1">
      <c r="A204" s="11">
        <v>48488</v>
      </c>
      <c r="B204" s="9">
        <v>20300</v>
      </c>
      <c r="C204" s="9">
        <f t="shared" si="24"/>
        <v>101.5</v>
      </c>
      <c r="D204" s="9"/>
      <c r="E204" s="7">
        <f t="shared" si="28"/>
        <v>1218</v>
      </c>
      <c r="F204" s="9">
        <v>22815</v>
      </c>
      <c r="G204" s="9">
        <f t="shared" si="25"/>
        <v>114.075</v>
      </c>
      <c r="H204" s="9"/>
      <c r="I204" s="7">
        <f t="shared" si="29"/>
        <v>1368.9</v>
      </c>
      <c r="J204" s="21">
        <f t="shared" si="26"/>
        <v>12.575000000000003</v>
      </c>
      <c r="K204" s="21">
        <f t="shared" si="27"/>
        <v>150.90000000000009</v>
      </c>
      <c r="L204" s="20">
        <f t="shared" si="23"/>
        <v>138.3250000000001</v>
      </c>
    </row>
    <row r="205" spans="1:12" ht="15" thickBot="1">
      <c r="A205" s="11">
        <v>48519</v>
      </c>
      <c r="B205" s="9">
        <v>20400</v>
      </c>
      <c r="C205" s="9">
        <f t="shared" si="24"/>
        <v>102</v>
      </c>
      <c r="D205" s="9"/>
      <c r="E205" s="7">
        <f t="shared" si="28"/>
        <v>1224</v>
      </c>
      <c r="F205" s="9">
        <v>22915</v>
      </c>
      <c r="G205" s="9">
        <f t="shared" si="25"/>
        <v>114.575</v>
      </c>
      <c r="H205" s="9"/>
      <c r="I205" s="7">
        <f t="shared" si="29"/>
        <v>1374.9</v>
      </c>
      <c r="J205" s="21">
        <f t="shared" si="26"/>
        <v>12.575000000000003</v>
      </c>
      <c r="K205" s="21">
        <f t="shared" si="27"/>
        <v>150.90000000000009</v>
      </c>
      <c r="L205" s="20">
        <f t="shared" si="23"/>
        <v>138.3250000000001</v>
      </c>
    </row>
    <row r="206" spans="1:12" ht="15" thickBot="1">
      <c r="A206" s="11">
        <v>48549</v>
      </c>
      <c r="B206" s="9">
        <v>20500</v>
      </c>
      <c r="C206" s="9">
        <f t="shared" si="24"/>
        <v>102.5</v>
      </c>
      <c r="D206" s="9"/>
      <c r="E206" s="7">
        <f t="shared" si="28"/>
        <v>1230</v>
      </c>
      <c r="F206" s="9">
        <v>23015</v>
      </c>
      <c r="G206" s="9">
        <f t="shared" si="25"/>
        <v>115.075</v>
      </c>
      <c r="H206" s="9"/>
      <c r="I206" s="7">
        <f t="shared" si="29"/>
        <v>1380.9</v>
      </c>
      <c r="J206" s="21">
        <f t="shared" si="26"/>
        <v>12.575000000000003</v>
      </c>
      <c r="K206" s="21">
        <f t="shared" si="27"/>
        <v>150.90000000000009</v>
      </c>
      <c r="L206" s="20">
        <f t="shared" si="23"/>
        <v>138.3250000000001</v>
      </c>
    </row>
    <row r="207" spans="1:12" ht="15" thickBot="1">
      <c r="A207" s="11">
        <v>48580</v>
      </c>
      <c r="B207" s="9">
        <v>20600</v>
      </c>
      <c r="C207" s="9">
        <f t="shared" si="24"/>
        <v>103</v>
      </c>
      <c r="D207" s="9"/>
      <c r="E207" s="7">
        <f t="shared" si="28"/>
        <v>1236</v>
      </c>
      <c r="F207" s="9">
        <v>23115</v>
      </c>
      <c r="G207" s="9">
        <f t="shared" si="25"/>
        <v>115.575</v>
      </c>
      <c r="H207" s="9"/>
      <c r="I207" s="7">
        <f t="shared" si="29"/>
        <v>1386.9</v>
      </c>
      <c r="J207" s="21">
        <f t="shared" si="26"/>
        <v>12.575000000000003</v>
      </c>
      <c r="K207" s="21">
        <f t="shared" si="27"/>
        <v>150.90000000000009</v>
      </c>
      <c r="L207" s="20">
        <f t="shared" si="23"/>
        <v>138.3250000000001</v>
      </c>
    </row>
    <row r="208" spans="1:12" ht="15" thickBot="1">
      <c r="A208" s="11">
        <v>48611</v>
      </c>
      <c r="B208" s="9">
        <v>20700</v>
      </c>
      <c r="C208" s="9">
        <f t="shared" si="24"/>
        <v>103.5</v>
      </c>
      <c r="D208" s="9"/>
      <c r="E208" s="7">
        <f t="shared" si="28"/>
        <v>1242</v>
      </c>
      <c r="F208" s="9">
        <v>23215</v>
      </c>
      <c r="G208" s="9">
        <f t="shared" si="25"/>
        <v>116.075</v>
      </c>
      <c r="H208" s="9"/>
      <c r="I208" s="7">
        <f t="shared" si="29"/>
        <v>1392.9</v>
      </c>
      <c r="J208" s="21">
        <f t="shared" si="26"/>
        <v>12.575000000000003</v>
      </c>
      <c r="K208" s="21">
        <f t="shared" si="27"/>
        <v>150.90000000000009</v>
      </c>
      <c r="L208" s="20">
        <f t="shared" si="23"/>
        <v>138.3250000000001</v>
      </c>
    </row>
    <row r="209" spans="1:12" ht="15" thickBot="1">
      <c r="A209" s="11">
        <v>48639</v>
      </c>
      <c r="B209" s="9">
        <v>20800</v>
      </c>
      <c r="C209" s="9">
        <f t="shared" si="24"/>
        <v>104</v>
      </c>
      <c r="D209" s="9"/>
      <c r="E209" s="7">
        <f t="shared" si="28"/>
        <v>1248</v>
      </c>
      <c r="F209" s="9">
        <v>23315</v>
      </c>
      <c r="G209" s="9">
        <f t="shared" si="25"/>
        <v>116.575</v>
      </c>
      <c r="H209" s="9"/>
      <c r="I209" s="7">
        <f t="shared" si="29"/>
        <v>1398.9</v>
      </c>
      <c r="J209" s="21">
        <f t="shared" si="26"/>
        <v>12.575000000000003</v>
      </c>
      <c r="K209" s="21">
        <f t="shared" si="27"/>
        <v>150.90000000000009</v>
      </c>
      <c r="L209" s="20">
        <f t="shared" si="23"/>
        <v>138.3250000000001</v>
      </c>
    </row>
    <row r="210" spans="1:12" ht="15" thickBot="1">
      <c r="A210" s="11">
        <v>48670</v>
      </c>
      <c r="B210" s="9">
        <v>20900</v>
      </c>
      <c r="C210" s="9">
        <f t="shared" si="24"/>
        <v>104.5</v>
      </c>
      <c r="D210" s="9"/>
      <c r="E210" s="7">
        <f t="shared" si="28"/>
        <v>1254</v>
      </c>
      <c r="F210" s="9">
        <v>23415</v>
      </c>
      <c r="G210" s="9">
        <f t="shared" si="25"/>
        <v>117.075</v>
      </c>
      <c r="H210" s="9"/>
      <c r="I210" s="7">
        <f t="shared" si="29"/>
        <v>1404.9</v>
      </c>
      <c r="J210" s="21">
        <f t="shared" si="26"/>
        <v>12.575000000000003</v>
      </c>
      <c r="K210" s="21">
        <f t="shared" si="27"/>
        <v>150.90000000000009</v>
      </c>
      <c r="L210" s="20">
        <f t="shared" si="23"/>
        <v>138.3250000000001</v>
      </c>
    </row>
    <row r="211" spans="1:12" ht="15" thickBot="1">
      <c r="A211" s="11">
        <v>48700</v>
      </c>
      <c r="B211" s="9">
        <v>21000</v>
      </c>
      <c r="C211" s="9">
        <f t="shared" si="24"/>
        <v>105</v>
      </c>
      <c r="D211" s="9"/>
      <c r="E211" s="7">
        <f t="shared" si="28"/>
        <v>1260</v>
      </c>
      <c r="F211" s="9">
        <v>23515</v>
      </c>
      <c r="G211" s="9">
        <f t="shared" si="25"/>
        <v>117.575</v>
      </c>
      <c r="H211" s="9"/>
      <c r="I211" s="7">
        <f t="shared" si="29"/>
        <v>1410.9</v>
      </c>
      <c r="J211" s="21">
        <f t="shared" si="26"/>
        <v>12.575000000000003</v>
      </c>
      <c r="K211" s="21">
        <f t="shared" si="27"/>
        <v>150.90000000000009</v>
      </c>
      <c r="L211" s="20">
        <f t="shared" si="23"/>
        <v>138.3250000000001</v>
      </c>
    </row>
    <row r="212" spans="1:12" ht="15" thickBot="1">
      <c r="A212" s="11">
        <v>48731</v>
      </c>
      <c r="B212" s="9">
        <v>21100</v>
      </c>
      <c r="C212" s="9">
        <f t="shared" si="24"/>
        <v>105.5</v>
      </c>
      <c r="D212" s="9"/>
      <c r="E212" s="7">
        <f t="shared" si="28"/>
        <v>1266</v>
      </c>
      <c r="F212" s="9">
        <v>23615</v>
      </c>
      <c r="G212" s="9">
        <f t="shared" si="25"/>
        <v>118.075</v>
      </c>
      <c r="H212" s="9"/>
      <c r="I212" s="7">
        <f t="shared" si="29"/>
        <v>1416.9</v>
      </c>
      <c r="J212" s="21">
        <f t="shared" si="26"/>
        <v>12.575000000000003</v>
      </c>
      <c r="K212" s="21">
        <f t="shared" si="27"/>
        <v>150.90000000000009</v>
      </c>
      <c r="L212" s="20">
        <f t="shared" si="23"/>
        <v>138.3250000000001</v>
      </c>
    </row>
    <row r="213" spans="1:12" ht="15" thickBot="1">
      <c r="A213" s="11">
        <v>48761</v>
      </c>
      <c r="B213" s="9">
        <v>21200</v>
      </c>
      <c r="C213" s="9">
        <f t="shared" si="24"/>
        <v>106</v>
      </c>
      <c r="D213" s="9"/>
      <c r="E213" s="7">
        <f t="shared" si="28"/>
        <v>1272</v>
      </c>
      <c r="F213" s="9">
        <v>23715</v>
      </c>
      <c r="G213" s="9">
        <f t="shared" si="25"/>
        <v>118.575</v>
      </c>
      <c r="H213" s="9"/>
      <c r="I213" s="7">
        <f t="shared" si="29"/>
        <v>1422.9</v>
      </c>
      <c r="J213" s="21">
        <f t="shared" si="26"/>
        <v>12.575000000000003</v>
      </c>
      <c r="K213" s="21">
        <f t="shared" si="27"/>
        <v>150.90000000000009</v>
      </c>
      <c r="L213" s="20">
        <f t="shared" si="23"/>
        <v>138.3250000000001</v>
      </c>
    </row>
    <row r="214" spans="1:12" ht="15" thickBot="1">
      <c r="A214" s="11">
        <v>48792</v>
      </c>
      <c r="B214" s="9">
        <v>21300</v>
      </c>
      <c r="C214" s="9">
        <f t="shared" si="24"/>
        <v>106.5</v>
      </c>
      <c r="D214" s="9"/>
      <c r="E214" s="7">
        <f t="shared" si="28"/>
        <v>1278</v>
      </c>
      <c r="F214" s="9">
        <v>23815</v>
      </c>
      <c r="G214" s="9">
        <f t="shared" si="25"/>
        <v>119.075</v>
      </c>
      <c r="H214" s="9"/>
      <c r="I214" s="7">
        <f t="shared" si="29"/>
        <v>1428.9</v>
      </c>
      <c r="J214" s="21">
        <f t="shared" si="26"/>
        <v>12.575000000000003</v>
      </c>
      <c r="K214" s="21">
        <f t="shared" si="27"/>
        <v>150.90000000000009</v>
      </c>
      <c r="L214" s="20">
        <f t="shared" si="23"/>
        <v>138.3250000000001</v>
      </c>
    </row>
    <row r="215" spans="1:12" ht="15" thickBot="1">
      <c r="A215" s="11">
        <v>48823</v>
      </c>
      <c r="B215" s="9">
        <v>21400</v>
      </c>
      <c r="C215" s="9">
        <f t="shared" si="24"/>
        <v>107</v>
      </c>
      <c r="D215" s="9"/>
      <c r="E215" s="7">
        <f t="shared" si="28"/>
        <v>1284</v>
      </c>
      <c r="F215" s="9">
        <v>23915</v>
      </c>
      <c r="G215" s="9">
        <f t="shared" si="25"/>
        <v>119.575</v>
      </c>
      <c r="H215" s="9"/>
      <c r="I215" s="7">
        <f t="shared" si="29"/>
        <v>1434.9</v>
      </c>
      <c r="J215" s="21">
        <f t="shared" si="26"/>
        <v>12.575000000000003</v>
      </c>
      <c r="K215" s="21">
        <f t="shared" si="27"/>
        <v>150.90000000000009</v>
      </c>
      <c r="L215" s="20">
        <f t="shared" si="23"/>
        <v>138.3250000000001</v>
      </c>
    </row>
    <row r="216" spans="1:12" ht="15" thickBot="1">
      <c r="A216" s="11">
        <v>48853</v>
      </c>
      <c r="B216" s="9">
        <v>21500</v>
      </c>
      <c r="C216" s="9">
        <f t="shared" si="24"/>
        <v>107.5</v>
      </c>
      <c r="D216" s="9"/>
      <c r="E216" s="7">
        <f t="shared" si="28"/>
        <v>1290</v>
      </c>
      <c r="F216" s="9">
        <v>24015</v>
      </c>
      <c r="G216" s="9">
        <f t="shared" si="25"/>
        <v>120.075</v>
      </c>
      <c r="H216" s="9"/>
      <c r="I216" s="7">
        <f t="shared" si="29"/>
        <v>1440.9</v>
      </c>
      <c r="J216" s="21">
        <f t="shared" si="26"/>
        <v>12.575000000000003</v>
      </c>
      <c r="K216" s="21">
        <f t="shared" si="27"/>
        <v>150.90000000000009</v>
      </c>
      <c r="L216" s="20">
        <f t="shared" si="23"/>
        <v>138.3250000000001</v>
      </c>
    </row>
    <row r="217" spans="1:12" ht="15" thickBot="1">
      <c r="A217" s="11">
        <v>48884</v>
      </c>
      <c r="B217" s="9">
        <v>21600</v>
      </c>
      <c r="C217" s="9">
        <f t="shared" si="24"/>
        <v>108</v>
      </c>
      <c r="D217" s="9"/>
      <c r="E217" s="7">
        <f t="shared" si="28"/>
        <v>1296</v>
      </c>
      <c r="F217" s="9">
        <v>24115</v>
      </c>
      <c r="G217" s="9">
        <f t="shared" si="25"/>
        <v>120.575</v>
      </c>
      <c r="H217" s="9"/>
      <c r="I217" s="7">
        <f t="shared" si="29"/>
        <v>1446.9</v>
      </c>
      <c r="J217" s="21">
        <f t="shared" si="26"/>
        <v>12.575000000000003</v>
      </c>
      <c r="K217" s="21">
        <f t="shared" si="27"/>
        <v>150.90000000000009</v>
      </c>
      <c r="L217" s="20">
        <f t="shared" si="23"/>
        <v>138.3250000000001</v>
      </c>
    </row>
    <row r="218" spans="1:12" ht="15" thickBot="1">
      <c r="A218" s="11">
        <v>48914</v>
      </c>
      <c r="B218" s="9">
        <v>21700</v>
      </c>
      <c r="C218" s="9">
        <f t="shared" si="24"/>
        <v>108.5</v>
      </c>
      <c r="D218" s="9"/>
      <c r="E218" s="7">
        <f t="shared" si="28"/>
        <v>1302</v>
      </c>
      <c r="F218" s="9">
        <v>24215</v>
      </c>
      <c r="G218" s="9">
        <f t="shared" si="25"/>
        <v>121.075</v>
      </c>
      <c r="H218" s="9"/>
      <c r="I218" s="7">
        <f t="shared" si="29"/>
        <v>1452.9</v>
      </c>
      <c r="J218" s="21">
        <f t="shared" si="26"/>
        <v>12.575000000000003</v>
      </c>
      <c r="K218" s="21">
        <f t="shared" si="27"/>
        <v>150.90000000000009</v>
      </c>
      <c r="L218" s="20">
        <f t="shared" si="23"/>
        <v>138.3250000000001</v>
      </c>
    </row>
    <row r="219" spans="1:12" ht="15" thickBot="1">
      <c r="A219" s="11">
        <v>48945</v>
      </c>
      <c r="B219" s="9">
        <v>21800</v>
      </c>
      <c r="C219" s="9">
        <f t="shared" si="24"/>
        <v>109</v>
      </c>
      <c r="D219" s="9"/>
      <c r="E219" s="7">
        <f t="shared" si="28"/>
        <v>1308</v>
      </c>
      <c r="F219" s="9">
        <v>24315</v>
      </c>
      <c r="G219" s="9">
        <f t="shared" si="25"/>
        <v>121.575</v>
      </c>
      <c r="H219" s="9"/>
      <c r="I219" s="7">
        <f t="shared" si="29"/>
        <v>1458.9</v>
      </c>
      <c r="J219" s="21">
        <f t="shared" si="26"/>
        <v>12.575000000000003</v>
      </c>
      <c r="K219" s="21">
        <f t="shared" si="27"/>
        <v>150.90000000000009</v>
      </c>
      <c r="L219" s="20">
        <f t="shared" si="23"/>
        <v>138.3250000000001</v>
      </c>
    </row>
    <row r="220" spans="1:12" ht="15" thickBot="1">
      <c r="A220" s="11">
        <v>48976</v>
      </c>
      <c r="B220" s="9">
        <v>21900</v>
      </c>
      <c r="C220" s="9">
        <f t="shared" si="24"/>
        <v>109.5</v>
      </c>
      <c r="D220" s="9"/>
      <c r="E220" s="7">
        <f t="shared" si="28"/>
        <v>1314</v>
      </c>
      <c r="F220" s="9">
        <v>24415</v>
      </c>
      <c r="G220" s="9">
        <f t="shared" si="25"/>
        <v>122.075</v>
      </c>
      <c r="H220" s="9"/>
      <c r="I220" s="7">
        <f t="shared" si="29"/>
        <v>1464.9</v>
      </c>
      <c r="J220" s="21">
        <f t="shared" si="26"/>
        <v>12.575000000000003</v>
      </c>
      <c r="K220" s="21">
        <f t="shared" si="27"/>
        <v>150.90000000000009</v>
      </c>
      <c r="L220" s="20">
        <f t="shared" si="23"/>
        <v>138.3250000000001</v>
      </c>
    </row>
    <row r="221" spans="1:12" ht="15" thickBot="1">
      <c r="A221" s="11">
        <v>49004</v>
      </c>
      <c r="B221" s="9">
        <v>22000</v>
      </c>
      <c r="C221" s="9">
        <f t="shared" si="24"/>
        <v>110</v>
      </c>
      <c r="D221" s="9"/>
      <c r="E221" s="7">
        <f t="shared" si="28"/>
        <v>1320</v>
      </c>
      <c r="F221" s="9">
        <v>24515</v>
      </c>
      <c r="G221" s="9">
        <f t="shared" si="25"/>
        <v>122.575</v>
      </c>
      <c r="H221" s="9"/>
      <c r="I221" s="7">
        <f t="shared" si="29"/>
        <v>1470.9</v>
      </c>
      <c r="J221" s="21">
        <f t="shared" si="26"/>
        <v>12.575000000000003</v>
      </c>
      <c r="K221" s="21">
        <f t="shared" si="27"/>
        <v>150.90000000000009</v>
      </c>
      <c r="L221" s="20">
        <f t="shared" si="23"/>
        <v>138.3250000000001</v>
      </c>
    </row>
    <row r="222" spans="1:12" ht="15" thickBot="1">
      <c r="A222" s="11">
        <v>49035</v>
      </c>
      <c r="B222" s="9">
        <v>22100</v>
      </c>
      <c r="C222" s="9">
        <f t="shared" si="24"/>
        <v>110.5</v>
      </c>
      <c r="D222" s="9"/>
      <c r="E222" s="7">
        <f t="shared" si="28"/>
        <v>1326</v>
      </c>
      <c r="F222" s="9">
        <v>24615</v>
      </c>
      <c r="G222" s="9">
        <f t="shared" si="25"/>
        <v>123.075</v>
      </c>
      <c r="H222" s="9"/>
      <c r="I222" s="7">
        <f t="shared" si="29"/>
        <v>1476.9</v>
      </c>
      <c r="J222" s="21">
        <f t="shared" si="26"/>
        <v>12.575000000000003</v>
      </c>
      <c r="K222" s="21">
        <f t="shared" si="27"/>
        <v>150.90000000000009</v>
      </c>
      <c r="L222" s="20">
        <f t="shared" si="23"/>
        <v>138.3250000000001</v>
      </c>
    </row>
    <row r="223" spans="1:12" ht="15" thickBot="1">
      <c r="A223" s="11">
        <v>49065</v>
      </c>
      <c r="B223" s="9">
        <v>22200</v>
      </c>
      <c r="C223" s="9">
        <f t="shared" si="24"/>
        <v>111</v>
      </c>
      <c r="D223" s="9"/>
      <c r="E223" s="7">
        <f t="shared" si="28"/>
        <v>1332</v>
      </c>
      <c r="F223" s="9">
        <v>24715</v>
      </c>
      <c r="G223" s="9">
        <f t="shared" si="25"/>
        <v>123.575</v>
      </c>
      <c r="H223" s="9"/>
      <c r="I223" s="7">
        <f t="shared" si="29"/>
        <v>1482.9</v>
      </c>
      <c r="J223" s="21">
        <f t="shared" si="26"/>
        <v>12.575000000000003</v>
      </c>
      <c r="K223" s="21">
        <f t="shared" si="27"/>
        <v>150.90000000000009</v>
      </c>
      <c r="L223" s="20">
        <f t="shared" si="23"/>
        <v>138.3250000000001</v>
      </c>
    </row>
    <row r="224" spans="1:12" ht="15" thickBot="1">
      <c r="A224" s="11">
        <v>49096</v>
      </c>
      <c r="B224" s="9">
        <v>22300</v>
      </c>
      <c r="C224" s="9">
        <f t="shared" si="24"/>
        <v>111.5</v>
      </c>
      <c r="D224" s="9"/>
      <c r="E224" s="7">
        <f t="shared" si="28"/>
        <v>1338</v>
      </c>
      <c r="F224" s="9">
        <v>24815</v>
      </c>
      <c r="G224" s="9">
        <f t="shared" si="25"/>
        <v>124.075</v>
      </c>
      <c r="H224" s="9"/>
      <c r="I224" s="7">
        <f t="shared" si="29"/>
        <v>1488.9</v>
      </c>
      <c r="J224" s="21">
        <f t="shared" si="26"/>
        <v>12.575000000000003</v>
      </c>
      <c r="K224" s="21">
        <f t="shared" si="27"/>
        <v>150.90000000000009</v>
      </c>
      <c r="L224" s="20">
        <f t="shared" si="23"/>
        <v>138.3250000000001</v>
      </c>
    </row>
    <row r="225" spans="1:12" ht="15" thickBot="1">
      <c r="A225" s="11">
        <v>49126</v>
      </c>
      <c r="B225" s="9">
        <v>22400</v>
      </c>
      <c r="C225" s="9">
        <f t="shared" si="24"/>
        <v>112</v>
      </c>
      <c r="D225" s="9"/>
      <c r="E225" s="7">
        <f t="shared" si="28"/>
        <v>1344</v>
      </c>
      <c r="F225" s="9">
        <v>24915</v>
      </c>
      <c r="G225" s="9">
        <f t="shared" si="25"/>
        <v>124.575</v>
      </c>
      <c r="H225" s="9"/>
      <c r="I225" s="7">
        <f t="shared" si="29"/>
        <v>1494.9</v>
      </c>
      <c r="J225" s="21">
        <f t="shared" si="26"/>
        <v>12.575000000000003</v>
      </c>
      <c r="K225" s="21">
        <f t="shared" si="27"/>
        <v>150.90000000000009</v>
      </c>
      <c r="L225" s="20">
        <f t="shared" si="23"/>
        <v>138.3250000000001</v>
      </c>
    </row>
    <row r="226" spans="1:12" ht="15" thickBot="1">
      <c r="A226" s="11">
        <v>49157</v>
      </c>
      <c r="B226" s="9">
        <v>22500</v>
      </c>
      <c r="C226" s="9">
        <f t="shared" si="24"/>
        <v>112.5</v>
      </c>
      <c r="D226" s="9"/>
      <c r="E226" s="7">
        <f t="shared" si="28"/>
        <v>1350</v>
      </c>
      <c r="F226" s="9">
        <v>25015</v>
      </c>
      <c r="G226" s="9">
        <f t="shared" si="25"/>
        <v>125.075</v>
      </c>
      <c r="H226" s="9"/>
      <c r="I226" s="7">
        <f t="shared" si="29"/>
        <v>1500.9</v>
      </c>
      <c r="J226" s="21">
        <f t="shared" si="26"/>
        <v>12.575000000000003</v>
      </c>
      <c r="K226" s="21">
        <f t="shared" si="27"/>
        <v>150.90000000000009</v>
      </c>
      <c r="L226" s="20">
        <f t="shared" si="23"/>
        <v>138.3250000000001</v>
      </c>
    </row>
    <row r="227" spans="1:12" ht="15" thickBot="1">
      <c r="A227" s="11">
        <v>49188</v>
      </c>
      <c r="B227" s="9">
        <v>22600</v>
      </c>
      <c r="C227" s="9">
        <f t="shared" si="24"/>
        <v>113</v>
      </c>
      <c r="D227" s="9"/>
      <c r="E227" s="7">
        <f t="shared" si="28"/>
        <v>1356</v>
      </c>
      <c r="F227" s="9">
        <v>25115</v>
      </c>
      <c r="G227" s="9">
        <f t="shared" si="25"/>
        <v>125.575</v>
      </c>
      <c r="H227" s="9"/>
      <c r="I227" s="7">
        <f t="shared" si="29"/>
        <v>1506.9</v>
      </c>
      <c r="J227" s="21">
        <f t="shared" si="26"/>
        <v>12.575000000000003</v>
      </c>
      <c r="K227" s="21">
        <f t="shared" si="27"/>
        <v>150.90000000000009</v>
      </c>
      <c r="L227" s="20">
        <f t="shared" si="23"/>
        <v>138.3250000000001</v>
      </c>
    </row>
    <row r="228" spans="1:12" ht="15" thickBot="1">
      <c r="A228" s="11">
        <v>49218</v>
      </c>
      <c r="B228" s="9">
        <v>22700</v>
      </c>
      <c r="C228" s="9">
        <f t="shared" si="24"/>
        <v>113.5</v>
      </c>
      <c r="D228" s="9"/>
      <c r="E228" s="7">
        <f t="shared" si="28"/>
        <v>1362</v>
      </c>
      <c r="F228" s="9">
        <v>25215</v>
      </c>
      <c r="G228" s="9">
        <f t="shared" si="25"/>
        <v>126.075</v>
      </c>
      <c r="H228" s="9"/>
      <c r="I228" s="7">
        <f t="shared" si="29"/>
        <v>1512.9</v>
      </c>
      <c r="J228" s="21">
        <f t="shared" si="26"/>
        <v>12.575000000000003</v>
      </c>
      <c r="K228" s="21">
        <f t="shared" si="27"/>
        <v>150.90000000000009</v>
      </c>
      <c r="L228" s="20">
        <f t="shared" si="23"/>
        <v>138.3250000000001</v>
      </c>
    </row>
    <row r="229" spans="1:12" ht="15" thickBot="1">
      <c r="A229" s="11">
        <v>49249</v>
      </c>
      <c r="B229" s="9">
        <v>22800</v>
      </c>
      <c r="C229" s="9">
        <f t="shared" si="24"/>
        <v>114</v>
      </c>
      <c r="D229" s="9"/>
      <c r="E229" s="7">
        <f t="shared" si="28"/>
        <v>1368</v>
      </c>
      <c r="F229" s="9">
        <v>25315</v>
      </c>
      <c r="G229" s="9">
        <f t="shared" si="25"/>
        <v>126.575</v>
      </c>
      <c r="H229" s="9"/>
      <c r="I229" s="7">
        <f t="shared" si="29"/>
        <v>1518.9</v>
      </c>
      <c r="J229" s="21">
        <f t="shared" si="26"/>
        <v>12.575000000000003</v>
      </c>
      <c r="K229" s="21">
        <f t="shared" si="27"/>
        <v>150.90000000000009</v>
      </c>
      <c r="L229" s="20">
        <f t="shared" si="23"/>
        <v>138.3250000000001</v>
      </c>
    </row>
    <row r="230" spans="1:12" ht="15" thickBot="1">
      <c r="A230" s="11">
        <v>49279</v>
      </c>
      <c r="B230" s="9">
        <v>22900</v>
      </c>
      <c r="C230" s="9">
        <f t="shared" si="24"/>
        <v>114.5</v>
      </c>
      <c r="D230" s="9"/>
      <c r="E230" s="7">
        <f t="shared" si="28"/>
        <v>1374</v>
      </c>
      <c r="F230" s="9">
        <v>25415</v>
      </c>
      <c r="G230" s="9">
        <f t="shared" si="25"/>
        <v>127.075</v>
      </c>
      <c r="H230" s="9"/>
      <c r="I230" s="7">
        <f t="shared" si="29"/>
        <v>1524.9</v>
      </c>
      <c r="J230" s="21">
        <f t="shared" si="26"/>
        <v>12.575000000000003</v>
      </c>
      <c r="K230" s="21">
        <f t="shared" si="27"/>
        <v>150.90000000000009</v>
      </c>
      <c r="L230" s="20">
        <f t="shared" si="23"/>
        <v>138.3250000000001</v>
      </c>
    </row>
    <row r="231" spans="1:12" ht="15" thickBot="1">
      <c r="A231" s="11">
        <v>49310</v>
      </c>
      <c r="B231" s="9">
        <v>23000</v>
      </c>
      <c r="C231" s="9">
        <f t="shared" si="24"/>
        <v>115</v>
      </c>
      <c r="D231" s="9"/>
      <c r="E231" s="7">
        <f t="shared" si="28"/>
        <v>1380</v>
      </c>
      <c r="F231" s="9">
        <v>25515</v>
      </c>
      <c r="G231" s="9">
        <f t="shared" si="25"/>
        <v>127.575</v>
      </c>
      <c r="H231" s="9"/>
      <c r="I231" s="7">
        <f t="shared" si="29"/>
        <v>1530.9</v>
      </c>
      <c r="J231" s="21">
        <f t="shared" si="26"/>
        <v>12.575000000000003</v>
      </c>
      <c r="K231" s="21">
        <f t="shared" si="27"/>
        <v>150.90000000000009</v>
      </c>
      <c r="L231" s="20">
        <f t="shared" si="23"/>
        <v>138.3250000000001</v>
      </c>
    </row>
    <row r="232" spans="1:12" ht="15" thickBot="1">
      <c r="A232" s="11">
        <v>49341</v>
      </c>
      <c r="B232" s="9">
        <v>23100</v>
      </c>
      <c r="C232" s="9">
        <f t="shared" si="24"/>
        <v>115.5</v>
      </c>
      <c r="D232" s="9"/>
      <c r="E232" s="7">
        <f t="shared" si="28"/>
        <v>1386</v>
      </c>
      <c r="F232" s="9">
        <v>25615</v>
      </c>
      <c r="G232" s="9">
        <f t="shared" si="25"/>
        <v>128.07499999999999</v>
      </c>
      <c r="H232" s="9"/>
      <c r="I232" s="7">
        <f t="shared" si="29"/>
        <v>1536.9</v>
      </c>
      <c r="J232" s="21">
        <f t="shared" si="26"/>
        <v>12.574999999999989</v>
      </c>
      <c r="K232" s="21">
        <f t="shared" si="27"/>
        <v>150.90000000000009</v>
      </c>
      <c r="L232" s="20">
        <f t="shared" si="23"/>
        <v>138.3250000000001</v>
      </c>
    </row>
    <row r="233" spans="1:12" ht="15" thickBot="1">
      <c r="A233" s="11">
        <v>49369</v>
      </c>
      <c r="B233" s="9">
        <v>23200</v>
      </c>
      <c r="C233" s="9">
        <f t="shared" si="24"/>
        <v>116</v>
      </c>
      <c r="D233" s="9"/>
      <c r="E233" s="7">
        <f t="shared" si="28"/>
        <v>1392</v>
      </c>
      <c r="F233" s="9">
        <v>25715</v>
      </c>
      <c r="G233" s="9">
        <f t="shared" si="25"/>
        <v>128.57499999999999</v>
      </c>
      <c r="H233" s="9"/>
      <c r="I233" s="7">
        <f t="shared" si="29"/>
        <v>1542.9</v>
      </c>
      <c r="J233" s="21">
        <f t="shared" si="26"/>
        <v>12.574999999999989</v>
      </c>
      <c r="K233" s="21">
        <f t="shared" si="27"/>
        <v>150.90000000000009</v>
      </c>
      <c r="L233" s="20">
        <f t="shared" si="23"/>
        <v>138.3250000000001</v>
      </c>
    </row>
    <row r="234" spans="1:12" ht="15" thickBot="1">
      <c r="A234" s="11">
        <v>49400</v>
      </c>
      <c r="B234" s="9">
        <v>23300</v>
      </c>
      <c r="C234" s="9">
        <f t="shared" si="24"/>
        <v>116.5</v>
      </c>
      <c r="D234" s="9"/>
      <c r="E234" s="7">
        <f t="shared" si="28"/>
        <v>1398</v>
      </c>
      <c r="F234" s="9">
        <v>25815</v>
      </c>
      <c r="G234" s="9">
        <f t="shared" si="25"/>
        <v>129.07499999999999</v>
      </c>
      <c r="H234" s="9"/>
      <c r="I234" s="7">
        <f t="shared" si="29"/>
        <v>1548.9</v>
      </c>
      <c r="J234" s="21">
        <f t="shared" si="26"/>
        <v>12.574999999999989</v>
      </c>
      <c r="K234" s="21">
        <f t="shared" si="27"/>
        <v>150.90000000000009</v>
      </c>
      <c r="L234" s="20">
        <f t="shared" si="23"/>
        <v>138.3250000000001</v>
      </c>
    </row>
    <row r="235" spans="1:12" ht="15" thickBot="1">
      <c r="A235" s="11">
        <v>49430</v>
      </c>
      <c r="B235" s="9">
        <v>23400</v>
      </c>
      <c r="C235" s="9">
        <f t="shared" si="24"/>
        <v>117</v>
      </c>
      <c r="D235" s="9"/>
      <c r="E235" s="7">
        <f t="shared" si="28"/>
        <v>1404</v>
      </c>
      <c r="F235" s="9">
        <v>25915</v>
      </c>
      <c r="G235" s="9">
        <f t="shared" si="25"/>
        <v>129.57499999999999</v>
      </c>
      <c r="H235" s="9"/>
      <c r="I235" s="7">
        <f t="shared" si="29"/>
        <v>1554.9</v>
      </c>
      <c r="J235" s="21">
        <f t="shared" si="26"/>
        <v>12.574999999999989</v>
      </c>
      <c r="K235" s="21">
        <f t="shared" si="27"/>
        <v>150.90000000000009</v>
      </c>
      <c r="L235" s="20">
        <f t="shared" ref="L235:L298" si="30">I235-E235-J235</f>
        <v>138.3250000000001</v>
      </c>
    </row>
    <row r="236" spans="1:12" ht="15" thickBot="1">
      <c r="A236" s="11">
        <v>49461</v>
      </c>
      <c r="B236" s="9">
        <v>23500</v>
      </c>
      <c r="C236" s="9">
        <f t="shared" si="24"/>
        <v>117.5</v>
      </c>
      <c r="D236" s="9"/>
      <c r="E236" s="7">
        <f t="shared" si="28"/>
        <v>1410</v>
      </c>
      <c r="F236" s="9">
        <v>26015</v>
      </c>
      <c r="G236" s="9">
        <f t="shared" si="25"/>
        <v>130.07499999999999</v>
      </c>
      <c r="H236" s="9"/>
      <c r="I236" s="7">
        <f t="shared" si="29"/>
        <v>1560.9</v>
      </c>
      <c r="J236" s="21">
        <f t="shared" si="26"/>
        <v>12.574999999999989</v>
      </c>
      <c r="K236" s="21">
        <f t="shared" si="27"/>
        <v>150.90000000000009</v>
      </c>
      <c r="L236" s="20">
        <f t="shared" si="30"/>
        <v>138.3250000000001</v>
      </c>
    </row>
    <row r="237" spans="1:12" ht="15" thickBot="1">
      <c r="A237" s="11">
        <v>49491</v>
      </c>
      <c r="B237" s="9">
        <v>23600</v>
      </c>
      <c r="C237" s="9">
        <f t="shared" si="24"/>
        <v>118</v>
      </c>
      <c r="D237" s="9"/>
      <c r="E237" s="7">
        <f t="shared" si="28"/>
        <v>1416</v>
      </c>
      <c r="F237" s="9">
        <v>26115</v>
      </c>
      <c r="G237" s="9">
        <f t="shared" si="25"/>
        <v>130.57499999999999</v>
      </c>
      <c r="H237" s="9"/>
      <c r="I237" s="7">
        <f t="shared" si="29"/>
        <v>1566.9</v>
      </c>
      <c r="J237" s="21">
        <f t="shared" si="26"/>
        <v>12.574999999999989</v>
      </c>
      <c r="K237" s="21">
        <f t="shared" si="27"/>
        <v>150.90000000000009</v>
      </c>
      <c r="L237" s="20">
        <f t="shared" si="30"/>
        <v>138.3250000000001</v>
      </c>
    </row>
    <row r="238" spans="1:12" ht="15" thickBot="1">
      <c r="A238" s="11">
        <v>49522</v>
      </c>
      <c r="B238" s="9">
        <v>23700</v>
      </c>
      <c r="C238" s="9">
        <f t="shared" si="24"/>
        <v>118.5</v>
      </c>
      <c r="D238" s="9"/>
      <c r="E238" s="7">
        <f t="shared" si="28"/>
        <v>1422</v>
      </c>
      <c r="F238" s="9">
        <v>26215</v>
      </c>
      <c r="G238" s="9">
        <f t="shared" si="25"/>
        <v>131.07499999999999</v>
      </c>
      <c r="H238" s="9"/>
      <c r="I238" s="7">
        <f t="shared" si="29"/>
        <v>1572.9</v>
      </c>
      <c r="J238" s="21">
        <f t="shared" si="26"/>
        <v>12.574999999999989</v>
      </c>
      <c r="K238" s="21">
        <f t="shared" si="27"/>
        <v>150.90000000000009</v>
      </c>
      <c r="L238" s="20">
        <f t="shared" si="30"/>
        <v>138.3250000000001</v>
      </c>
    </row>
    <row r="239" spans="1:12" ht="15" thickBot="1">
      <c r="A239" s="11">
        <v>49553</v>
      </c>
      <c r="B239" s="9">
        <v>23800</v>
      </c>
      <c r="C239" s="9">
        <f t="shared" si="24"/>
        <v>119</v>
      </c>
      <c r="D239" s="9"/>
      <c r="E239" s="7">
        <f t="shared" si="28"/>
        <v>1428</v>
      </c>
      <c r="F239" s="9">
        <v>26315</v>
      </c>
      <c r="G239" s="9">
        <f t="shared" si="25"/>
        <v>131.57499999999999</v>
      </c>
      <c r="H239" s="9"/>
      <c r="I239" s="7">
        <f t="shared" si="29"/>
        <v>1578.9</v>
      </c>
      <c r="J239" s="21">
        <f t="shared" si="26"/>
        <v>12.574999999999989</v>
      </c>
      <c r="K239" s="21">
        <f t="shared" si="27"/>
        <v>150.90000000000009</v>
      </c>
      <c r="L239" s="20">
        <f t="shared" si="30"/>
        <v>138.3250000000001</v>
      </c>
    </row>
    <row r="240" spans="1:12" ht="15" thickBot="1">
      <c r="A240" s="11">
        <v>49583</v>
      </c>
      <c r="B240" s="9">
        <v>23900</v>
      </c>
      <c r="C240" s="9">
        <f t="shared" si="24"/>
        <v>119.5</v>
      </c>
      <c r="D240" s="9"/>
      <c r="E240" s="7">
        <f t="shared" si="28"/>
        <v>1434</v>
      </c>
      <c r="F240" s="9">
        <v>26415</v>
      </c>
      <c r="G240" s="9">
        <f t="shared" si="25"/>
        <v>132.07499999999999</v>
      </c>
      <c r="H240" s="9"/>
      <c r="I240" s="7">
        <f t="shared" si="29"/>
        <v>1584.9</v>
      </c>
      <c r="J240" s="21">
        <f t="shared" si="26"/>
        <v>12.574999999999989</v>
      </c>
      <c r="K240" s="21">
        <f t="shared" si="27"/>
        <v>150.90000000000009</v>
      </c>
      <c r="L240" s="20">
        <f t="shared" si="30"/>
        <v>138.3250000000001</v>
      </c>
    </row>
    <row r="241" spans="1:12" ht="15" thickBot="1">
      <c r="A241" s="11">
        <v>49614</v>
      </c>
      <c r="B241" s="9">
        <v>24000</v>
      </c>
      <c r="C241" s="9">
        <f t="shared" si="24"/>
        <v>120</v>
      </c>
      <c r="D241" s="9"/>
      <c r="E241" s="7">
        <f t="shared" si="28"/>
        <v>1440</v>
      </c>
      <c r="F241" s="9">
        <v>26515</v>
      </c>
      <c r="G241" s="9">
        <f t="shared" si="25"/>
        <v>132.57499999999999</v>
      </c>
      <c r="H241" s="9"/>
      <c r="I241" s="7">
        <f t="shared" si="29"/>
        <v>1590.9</v>
      </c>
      <c r="J241" s="21">
        <f t="shared" si="26"/>
        <v>12.574999999999989</v>
      </c>
      <c r="K241" s="21">
        <f t="shared" si="27"/>
        <v>150.90000000000009</v>
      </c>
      <c r="L241" s="20">
        <f t="shared" si="30"/>
        <v>138.3250000000001</v>
      </c>
    </row>
    <row r="242" spans="1:12" ht="15" thickBot="1">
      <c r="A242" s="11">
        <v>49644</v>
      </c>
      <c r="B242" s="9">
        <v>24100</v>
      </c>
      <c r="C242" s="9">
        <f t="shared" si="24"/>
        <v>120.5</v>
      </c>
      <c r="D242" s="9"/>
      <c r="E242" s="7">
        <f t="shared" si="28"/>
        <v>1446</v>
      </c>
      <c r="F242" s="9">
        <v>26615</v>
      </c>
      <c r="G242" s="9">
        <f t="shared" si="25"/>
        <v>133.07499999999999</v>
      </c>
      <c r="H242" s="9"/>
      <c r="I242" s="7">
        <f t="shared" si="29"/>
        <v>1596.9</v>
      </c>
      <c r="J242" s="21">
        <f t="shared" si="26"/>
        <v>12.574999999999989</v>
      </c>
      <c r="K242" s="21">
        <f t="shared" si="27"/>
        <v>150.90000000000009</v>
      </c>
      <c r="L242" s="20">
        <f t="shared" si="30"/>
        <v>138.3250000000001</v>
      </c>
    </row>
    <row r="243" spans="1:12" ht="15" thickBot="1">
      <c r="A243" s="11">
        <v>49675</v>
      </c>
      <c r="B243" s="9">
        <v>24200</v>
      </c>
      <c r="C243" s="9">
        <f t="shared" si="24"/>
        <v>121</v>
      </c>
      <c r="D243" s="9"/>
      <c r="E243" s="7">
        <f t="shared" si="28"/>
        <v>1452</v>
      </c>
      <c r="F243" s="9">
        <v>26715</v>
      </c>
      <c r="G243" s="9">
        <f t="shared" si="25"/>
        <v>133.57499999999999</v>
      </c>
      <c r="H243" s="9"/>
      <c r="I243" s="7">
        <f t="shared" si="29"/>
        <v>1602.9</v>
      </c>
      <c r="J243" s="21">
        <f t="shared" si="26"/>
        <v>12.574999999999989</v>
      </c>
      <c r="K243" s="21">
        <f t="shared" si="27"/>
        <v>150.90000000000009</v>
      </c>
      <c r="L243" s="20">
        <f t="shared" si="30"/>
        <v>138.3250000000001</v>
      </c>
    </row>
    <row r="244" spans="1:12" ht="15" thickBot="1">
      <c r="A244" s="11">
        <v>49706</v>
      </c>
      <c r="B244" s="9">
        <v>24300</v>
      </c>
      <c r="C244" s="9">
        <f t="shared" si="24"/>
        <v>121.5</v>
      </c>
      <c r="D244" s="9"/>
      <c r="E244" s="7">
        <f t="shared" si="28"/>
        <v>1458</v>
      </c>
      <c r="F244" s="9">
        <v>26815</v>
      </c>
      <c r="G244" s="9">
        <f t="shared" si="25"/>
        <v>134.07499999999999</v>
      </c>
      <c r="H244" s="9"/>
      <c r="I244" s="7">
        <f t="shared" si="29"/>
        <v>1608.9</v>
      </c>
      <c r="J244" s="21">
        <f t="shared" si="26"/>
        <v>12.574999999999989</v>
      </c>
      <c r="K244" s="21">
        <f t="shared" si="27"/>
        <v>150.90000000000009</v>
      </c>
      <c r="L244" s="20">
        <f t="shared" si="30"/>
        <v>138.3250000000001</v>
      </c>
    </row>
    <row r="245" spans="1:12" ht="15" thickBot="1">
      <c r="A245" s="11">
        <v>49735</v>
      </c>
      <c r="B245" s="9">
        <v>24400</v>
      </c>
      <c r="C245" s="9">
        <f t="shared" si="24"/>
        <v>122</v>
      </c>
      <c r="D245" s="9"/>
      <c r="E245" s="7">
        <f t="shared" si="28"/>
        <v>1464</v>
      </c>
      <c r="F245" s="9">
        <v>26915</v>
      </c>
      <c r="G245" s="9">
        <f t="shared" si="25"/>
        <v>134.57499999999999</v>
      </c>
      <c r="H245" s="9"/>
      <c r="I245" s="7">
        <f t="shared" si="29"/>
        <v>1614.9</v>
      </c>
      <c r="J245" s="21">
        <f t="shared" si="26"/>
        <v>12.574999999999989</v>
      </c>
      <c r="K245" s="21">
        <f t="shared" si="27"/>
        <v>150.90000000000009</v>
      </c>
      <c r="L245" s="20">
        <f t="shared" si="30"/>
        <v>138.3250000000001</v>
      </c>
    </row>
    <row r="246" spans="1:12" ht="15" thickBot="1">
      <c r="A246" s="11">
        <v>49766</v>
      </c>
      <c r="B246" s="9">
        <v>24500</v>
      </c>
      <c r="C246" s="9">
        <f t="shared" si="24"/>
        <v>122.5</v>
      </c>
      <c r="D246" s="9"/>
      <c r="E246" s="7">
        <f t="shared" si="28"/>
        <v>1470</v>
      </c>
      <c r="F246" s="9">
        <v>27015</v>
      </c>
      <c r="G246" s="9">
        <f t="shared" si="25"/>
        <v>135.07499999999999</v>
      </c>
      <c r="H246" s="9"/>
      <c r="I246" s="7">
        <f t="shared" si="29"/>
        <v>1620.9</v>
      </c>
      <c r="J246" s="21">
        <f t="shared" si="26"/>
        <v>12.574999999999989</v>
      </c>
      <c r="K246" s="21">
        <f t="shared" si="27"/>
        <v>150.90000000000009</v>
      </c>
      <c r="L246" s="20">
        <f t="shared" si="30"/>
        <v>138.3250000000001</v>
      </c>
    </row>
    <row r="247" spans="1:12" ht="15" thickBot="1">
      <c r="A247" s="11">
        <v>49796</v>
      </c>
      <c r="B247" s="9">
        <v>24600</v>
      </c>
      <c r="C247" s="9">
        <f t="shared" si="24"/>
        <v>123</v>
      </c>
      <c r="D247" s="9"/>
      <c r="E247" s="7">
        <f t="shared" si="28"/>
        <v>1476</v>
      </c>
      <c r="F247" s="9">
        <v>27115</v>
      </c>
      <c r="G247" s="9">
        <f t="shared" si="25"/>
        <v>135.57499999999999</v>
      </c>
      <c r="H247" s="9"/>
      <c r="I247" s="7">
        <f t="shared" si="29"/>
        <v>1626.9</v>
      </c>
      <c r="J247" s="21">
        <f t="shared" si="26"/>
        <v>12.574999999999989</v>
      </c>
      <c r="K247" s="21">
        <f t="shared" si="27"/>
        <v>150.90000000000009</v>
      </c>
      <c r="L247" s="20">
        <f t="shared" si="30"/>
        <v>138.3250000000001</v>
      </c>
    </row>
    <row r="248" spans="1:12" ht="15" thickBot="1">
      <c r="A248" s="11">
        <v>49827</v>
      </c>
      <c r="B248" s="9">
        <v>24700</v>
      </c>
      <c r="C248" s="9">
        <f t="shared" si="24"/>
        <v>123.5</v>
      </c>
      <c r="D248" s="9"/>
      <c r="E248" s="7">
        <f t="shared" si="28"/>
        <v>1482</v>
      </c>
      <c r="F248" s="9">
        <v>27215</v>
      </c>
      <c r="G248" s="9">
        <f t="shared" si="25"/>
        <v>136.07499999999999</v>
      </c>
      <c r="H248" s="9"/>
      <c r="I248" s="7">
        <f t="shared" si="29"/>
        <v>1632.9</v>
      </c>
      <c r="J248" s="21">
        <f t="shared" si="26"/>
        <v>12.574999999999989</v>
      </c>
      <c r="K248" s="21">
        <f t="shared" si="27"/>
        <v>150.90000000000009</v>
      </c>
      <c r="L248" s="20">
        <f t="shared" si="30"/>
        <v>138.3250000000001</v>
      </c>
    </row>
    <row r="249" spans="1:12" ht="15" thickBot="1">
      <c r="A249" s="11">
        <v>49857</v>
      </c>
      <c r="B249" s="9">
        <v>24800</v>
      </c>
      <c r="C249" s="9">
        <f t="shared" si="24"/>
        <v>124</v>
      </c>
      <c r="D249" s="9"/>
      <c r="E249" s="7">
        <f t="shared" si="28"/>
        <v>1488</v>
      </c>
      <c r="F249" s="9">
        <v>27315</v>
      </c>
      <c r="G249" s="9">
        <f t="shared" si="25"/>
        <v>136.57499999999999</v>
      </c>
      <c r="H249" s="9"/>
      <c r="I249" s="7">
        <f t="shared" si="29"/>
        <v>1638.9</v>
      </c>
      <c r="J249" s="21">
        <f t="shared" si="26"/>
        <v>12.574999999999989</v>
      </c>
      <c r="K249" s="21">
        <f t="shared" si="27"/>
        <v>150.90000000000009</v>
      </c>
      <c r="L249" s="20">
        <f t="shared" si="30"/>
        <v>138.3250000000001</v>
      </c>
    </row>
    <row r="250" spans="1:12" ht="15" thickBot="1">
      <c r="A250" s="11">
        <v>49888</v>
      </c>
      <c r="B250" s="9">
        <v>24900</v>
      </c>
      <c r="C250" s="9">
        <f t="shared" si="24"/>
        <v>124.5</v>
      </c>
      <c r="D250" s="9"/>
      <c r="E250" s="7">
        <f t="shared" si="28"/>
        <v>1494</v>
      </c>
      <c r="F250" s="9">
        <v>27415</v>
      </c>
      <c r="G250" s="9">
        <f t="shared" si="25"/>
        <v>137.07499999999999</v>
      </c>
      <c r="H250" s="9"/>
      <c r="I250" s="7">
        <f t="shared" si="29"/>
        <v>1644.9</v>
      </c>
      <c r="J250" s="21">
        <f t="shared" si="26"/>
        <v>12.574999999999989</v>
      </c>
      <c r="K250" s="21">
        <f t="shared" si="27"/>
        <v>150.90000000000009</v>
      </c>
      <c r="L250" s="20">
        <f t="shared" si="30"/>
        <v>138.3250000000001</v>
      </c>
    </row>
    <row r="251" spans="1:12" ht="15" thickBot="1">
      <c r="A251" s="11">
        <v>49919</v>
      </c>
      <c r="B251" s="9">
        <v>25000</v>
      </c>
      <c r="C251" s="9">
        <f t="shared" si="24"/>
        <v>125</v>
      </c>
      <c r="D251" s="9"/>
      <c r="E251" s="7">
        <f t="shared" si="28"/>
        <v>1500</v>
      </c>
      <c r="F251" s="9">
        <v>27515</v>
      </c>
      <c r="G251" s="9">
        <f t="shared" si="25"/>
        <v>137.57499999999999</v>
      </c>
      <c r="H251" s="9"/>
      <c r="I251" s="7">
        <f t="shared" si="29"/>
        <v>1650.9</v>
      </c>
      <c r="J251" s="21">
        <f t="shared" si="26"/>
        <v>12.574999999999989</v>
      </c>
      <c r="K251" s="21">
        <f t="shared" si="27"/>
        <v>150.90000000000009</v>
      </c>
      <c r="L251" s="20">
        <f t="shared" si="30"/>
        <v>138.3250000000001</v>
      </c>
    </row>
    <row r="252" spans="1:12" ht="15" thickBot="1">
      <c r="A252" s="11">
        <v>49949</v>
      </c>
      <c r="B252" s="9">
        <v>25100</v>
      </c>
      <c r="C252" s="9">
        <f t="shared" si="24"/>
        <v>125.5</v>
      </c>
      <c r="D252" s="9"/>
      <c r="E252" s="7">
        <f t="shared" si="28"/>
        <v>1506</v>
      </c>
      <c r="F252" s="9">
        <v>27615</v>
      </c>
      <c r="G252" s="9">
        <f t="shared" si="25"/>
        <v>138.07499999999999</v>
      </c>
      <c r="H252" s="9"/>
      <c r="I252" s="7">
        <f t="shared" si="29"/>
        <v>1656.9</v>
      </c>
      <c r="J252" s="21">
        <f t="shared" si="26"/>
        <v>12.574999999999989</v>
      </c>
      <c r="K252" s="21">
        <f t="shared" si="27"/>
        <v>150.90000000000009</v>
      </c>
      <c r="L252" s="20">
        <f t="shared" si="30"/>
        <v>138.3250000000001</v>
      </c>
    </row>
    <row r="253" spans="1:12" ht="15" thickBot="1">
      <c r="A253" s="11">
        <v>49980</v>
      </c>
      <c r="B253" s="9">
        <v>25200</v>
      </c>
      <c r="C253" s="9">
        <f t="shared" si="24"/>
        <v>126</v>
      </c>
      <c r="D253" s="9"/>
      <c r="E253" s="7">
        <f t="shared" si="28"/>
        <v>1512</v>
      </c>
      <c r="F253" s="9">
        <v>27715</v>
      </c>
      <c r="G253" s="9">
        <f t="shared" si="25"/>
        <v>138.57499999999999</v>
      </c>
      <c r="H253" s="9"/>
      <c r="I253" s="7">
        <f t="shared" si="29"/>
        <v>1662.9</v>
      </c>
      <c r="J253" s="21">
        <f t="shared" si="26"/>
        <v>12.574999999999989</v>
      </c>
      <c r="K253" s="21">
        <f t="shared" si="27"/>
        <v>150.90000000000009</v>
      </c>
      <c r="L253" s="20">
        <f t="shared" si="30"/>
        <v>138.3250000000001</v>
      </c>
    </row>
    <row r="254" spans="1:12" ht="15" thickBot="1">
      <c r="A254" s="11">
        <v>50010</v>
      </c>
      <c r="B254" s="9">
        <v>25300</v>
      </c>
      <c r="C254" s="9">
        <f t="shared" si="24"/>
        <v>126.5</v>
      </c>
      <c r="D254" s="9"/>
      <c r="E254" s="7">
        <f t="shared" si="28"/>
        <v>1518</v>
      </c>
      <c r="F254" s="9">
        <v>27815</v>
      </c>
      <c r="G254" s="9">
        <f t="shared" si="25"/>
        <v>139.07499999999999</v>
      </c>
      <c r="H254" s="9"/>
      <c r="I254" s="7">
        <f t="shared" si="29"/>
        <v>1668.9</v>
      </c>
      <c r="J254" s="21">
        <f t="shared" si="26"/>
        <v>12.574999999999989</v>
      </c>
      <c r="K254" s="21">
        <f t="shared" si="27"/>
        <v>150.90000000000009</v>
      </c>
      <c r="L254" s="20">
        <f t="shared" si="30"/>
        <v>138.3250000000001</v>
      </c>
    </row>
    <row r="255" spans="1:12" ht="15" thickBot="1">
      <c r="A255" s="11">
        <v>50041</v>
      </c>
      <c r="B255" s="9">
        <v>25400</v>
      </c>
      <c r="C255" s="9">
        <f t="shared" si="24"/>
        <v>127</v>
      </c>
      <c r="D255" s="9"/>
      <c r="E255" s="7">
        <f t="shared" si="28"/>
        <v>1524</v>
      </c>
      <c r="F255" s="9">
        <v>27915</v>
      </c>
      <c r="G255" s="9">
        <f t="shared" si="25"/>
        <v>139.57499999999999</v>
      </c>
      <c r="H255" s="9"/>
      <c r="I255" s="7">
        <f t="shared" si="29"/>
        <v>1674.9</v>
      </c>
      <c r="J255" s="21">
        <f t="shared" si="26"/>
        <v>12.574999999999989</v>
      </c>
      <c r="K255" s="21">
        <f t="shared" si="27"/>
        <v>150.90000000000009</v>
      </c>
      <c r="L255" s="20">
        <f t="shared" si="30"/>
        <v>138.3250000000001</v>
      </c>
    </row>
    <row r="256" spans="1:12" ht="15" thickBot="1">
      <c r="A256" s="11">
        <v>50072</v>
      </c>
      <c r="B256" s="9">
        <v>25500</v>
      </c>
      <c r="C256" s="9">
        <f t="shared" si="24"/>
        <v>127.5</v>
      </c>
      <c r="D256" s="9"/>
      <c r="E256" s="7">
        <f t="shared" si="28"/>
        <v>1530</v>
      </c>
      <c r="F256" s="9">
        <v>28015</v>
      </c>
      <c r="G256" s="9">
        <f t="shared" si="25"/>
        <v>140.07499999999999</v>
      </c>
      <c r="H256" s="9"/>
      <c r="I256" s="7">
        <f t="shared" si="29"/>
        <v>1680.9</v>
      </c>
      <c r="J256" s="21">
        <f t="shared" si="26"/>
        <v>12.574999999999989</v>
      </c>
      <c r="K256" s="21">
        <f t="shared" si="27"/>
        <v>150.90000000000009</v>
      </c>
      <c r="L256" s="20">
        <f t="shared" si="30"/>
        <v>138.3250000000001</v>
      </c>
    </row>
    <row r="257" spans="1:12" ht="15" thickBot="1">
      <c r="A257" s="11">
        <v>50100</v>
      </c>
      <c r="B257" s="9">
        <v>25600</v>
      </c>
      <c r="C257" s="9">
        <f t="shared" si="24"/>
        <v>128</v>
      </c>
      <c r="D257" s="9"/>
      <c r="E257" s="7">
        <f t="shared" si="28"/>
        <v>1536</v>
      </c>
      <c r="F257" s="9">
        <v>28115</v>
      </c>
      <c r="G257" s="9">
        <f t="shared" si="25"/>
        <v>140.57499999999999</v>
      </c>
      <c r="H257" s="9"/>
      <c r="I257" s="7">
        <f t="shared" si="29"/>
        <v>1686.9</v>
      </c>
      <c r="J257" s="21">
        <f t="shared" si="26"/>
        <v>12.574999999999989</v>
      </c>
      <c r="K257" s="21">
        <f t="shared" si="27"/>
        <v>150.90000000000009</v>
      </c>
      <c r="L257" s="20">
        <f t="shared" si="30"/>
        <v>138.3250000000001</v>
      </c>
    </row>
    <row r="258" spans="1:12" ht="15" thickBot="1">
      <c r="A258" s="11">
        <v>50131</v>
      </c>
      <c r="B258" s="9">
        <v>25700</v>
      </c>
      <c r="C258" s="9">
        <f t="shared" ref="C258:C321" si="31">B258*0.5/100</f>
        <v>128.5</v>
      </c>
      <c r="D258" s="9"/>
      <c r="E258" s="7">
        <f t="shared" si="28"/>
        <v>1542</v>
      </c>
      <c r="F258" s="9">
        <v>28215</v>
      </c>
      <c r="G258" s="9">
        <f t="shared" si="25"/>
        <v>141.07499999999999</v>
      </c>
      <c r="H258" s="9"/>
      <c r="I258" s="7">
        <f t="shared" si="29"/>
        <v>1692.9</v>
      </c>
      <c r="J258" s="21">
        <f t="shared" si="26"/>
        <v>12.574999999999989</v>
      </c>
      <c r="K258" s="21">
        <f t="shared" si="27"/>
        <v>150.90000000000009</v>
      </c>
      <c r="L258" s="20">
        <f t="shared" si="30"/>
        <v>138.3250000000001</v>
      </c>
    </row>
    <row r="259" spans="1:12" ht="15" thickBot="1">
      <c r="A259" s="11">
        <v>50161</v>
      </c>
      <c r="B259" s="9">
        <v>25800</v>
      </c>
      <c r="C259" s="9">
        <f t="shared" si="31"/>
        <v>129</v>
      </c>
      <c r="D259" s="9"/>
      <c r="E259" s="7">
        <f t="shared" si="28"/>
        <v>1548</v>
      </c>
      <c r="F259" s="9">
        <v>28315</v>
      </c>
      <c r="G259" s="9">
        <f t="shared" ref="G259:G322" si="32">F259*0.5/100</f>
        <v>141.57499999999999</v>
      </c>
      <c r="H259" s="9"/>
      <c r="I259" s="7">
        <f t="shared" si="29"/>
        <v>1698.9</v>
      </c>
      <c r="J259" s="21">
        <f t="shared" ref="J259:J322" si="33">G259-C259</f>
        <v>12.574999999999989</v>
      </c>
      <c r="K259" s="21">
        <f t="shared" ref="K259:K322" si="34">I259-E259</f>
        <v>150.90000000000009</v>
      </c>
      <c r="L259" s="20">
        <f t="shared" si="30"/>
        <v>138.3250000000001</v>
      </c>
    </row>
    <row r="260" spans="1:12" ht="15" thickBot="1">
      <c r="A260" s="11">
        <v>50192</v>
      </c>
      <c r="B260" s="9">
        <v>25900</v>
      </c>
      <c r="C260" s="9">
        <f t="shared" si="31"/>
        <v>129.5</v>
      </c>
      <c r="D260" s="9"/>
      <c r="E260" s="7">
        <f t="shared" si="28"/>
        <v>1554</v>
      </c>
      <c r="F260" s="9">
        <v>28415</v>
      </c>
      <c r="G260" s="9">
        <f t="shared" si="32"/>
        <v>142.07499999999999</v>
      </c>
      <c r="H260" s="9"/>
      <c r="I260" s="7">
        <f t="shared" si="29"/>
        <v>1704.9</v>
      </c>
      <c r="J260" s="21">
        <f t="shared" si="33"/>
        <v>12.574999999999989</v>
      </c>
      <c r="K260" s="21">
        <f t="shared" si="34"/>
        <v>150.90000000000009</v>
      </c>
      <c r="L260" s="20">
        <f t="shared" si="30"/>
        <v>138.3250000000001</v>
      </c>
    </row>
    <row r="261" spans="1:12" ht="15" thickBot="1">
      <c r="A261" s="11">
        <v>50222</v>
      </c>
      <c r="B261" s="9">
        <v>26000</v>
      </c>
      <c r="C261" s="9">
        <f t="shared" si="31"/>
        <v>130</v>
      </c>
      <c r="D261" s="9"/>
      <c r="E261" s="7">
        <f t="shared" si="28"/>
        <v>1560</v>
      </c>
      <c r="F261" s="9">
        <v>28515</v>
      </c>
      <c r="G261" s="9">
        <f t="shared" si="32"/>
        <v>142.57499999999999</v>
      </c>
      <c r="H261" s="9"/>
      <c r="I261" s="7">
        <f t="shared" si="29"/>
        <v>1710.9</v>
      </c>
      <c r="J261" s="21">
        <f t="shared" si="33"/>
        <v>12.574999999999989</v>
      </c>
      <c r="K261" s="21">
        <f t="shared" si="34"/>
        <v>150.90000000000009</v>
      </c>
      <c r="L261" s="20">
        <f t="shared" si="30"/>
        <v>138.3250000000001</v>
      </c>
    </row>
    <row r="262" spans="1:12" ht="15" thickBot="1">
      <c r="A262" s="11">
        <v>50253</v>
      </c>
      <c r="B262" s="9">
        <v>26100</v>
      </c>
      <c r="C262" s="9">
        <f t="shared" si="31"/>
        <v>130.5</v>
      </c>
      <c r="D262" s="9"/>
      <c r="E262" s="7">
        <f t="shared" ref="E262:E325" si="35">6*B262/100</f>
        <v>1566</v>
      </c>
      <c r="F262" s="9">
        <v>28615</v>
      </c>
      <c r="G262" s="9">
        <f t="shared" si="32"/>
        <v>143.07499999999999</v>
      </c>
      <c r="H262" s="9"/>
      <c r="I262" s="7">
        <f t="shared" ref="I262:I325" si="36">6*F262/100</f>
        <v>1716.9</v>
      </c>
      <c r="J262" s="21">
        <f t="shared" si="33"/>
        <v>12.574999999999989</v>
      </c>
      <c r="K262" s="21">
        <f t="shared" si="34"/>
        <v>150.90000000000009</v>
      </c>
      <c r="L262" s="20">
        <f t="shared" si="30"/>
        <v>138.3250000000001</v>
      </c>
    </row>
    <row r="263" spans="1:12" ht="15" thickBot="1">
      <c r="A263" s="11">
        <v>50284</v>
      </c>
      <c r="B263" s="9">
        <v>26200</v>
      </c>
      <c r="C263" s="9">
        <f t="shared" si="31"/>
        <v>131</v>
      </c>
      <c r="D263" s="9"/>
      <c r="E263" s="7">
        <f t="shared" si="35"/>
        <v>1572</v>
      </c>
      <c r="F263" s="9">
        <v>28715</v>
      </c>
      <c r="G263" s="9">
        <f t="shared" si="32"/>
        <v>143.57499999999999</v>
      </c>
      <c r="H263" s="9"/>
      <c r="I263" s="7">
        <f t="shared" si="36"/>
        <v>1722.9</v>
      </c>
      <c r="J263" s="21">
        <f t="shared" si="33"/>
        <v>12.574999999999989</v>
      </c>
      <c r="K263" s="21">
        <f t="shared" si="34"/>
        <v>150.90000000000009</v>
      </c>
      <c r="L263" s="20">
        <f t="shared" si="30"/>
        <v>138.3250000000001</v>
      </c>
    </row>
    <row r="264" spans="1:12" ht="15" thickBot="1">
      <c r="A264" s="11">
        <v>50314</v>
      </c>
      <c r="B264" s="9">
        <v>26300</v>
      </c>
      <c r="C264" s="9">
        <f t="shared" si="31"/>
        <v>131.5</v>
      </c>
      <c r="D264" s="9"/>
      <c r="E264" s="7">
        <f t="shared" si="35"/>
        <v>1578</v>
      </c>
      <c r="F264" s="9">
        <v>28815</v>
      </c>
      <c r="G264" s="9">
        <f t="shared" si="32"/>
        <v>144.07499999999999</v>
      </c>
      <c r="H264" s="9"/>
      <c r="I264" s="7">
        <f t="shared" si="36"/>
        <v>1728.9</v>
      </c>
      <c r="J264" s="21">
        <f t="shared" si="33"/>
        <v>12.574999999999989</v>
      </c>
      <c r="K264" s="21">
        <f t="shared" si="34"/>
        <v>150.90000000000009</v>
      </c>
      <c r="L264" s="20">
        <f t="shared" si="30"/>
        <v>138.3250000000001</v>
      </c>
    </row>
    <row r="265" spans="1:12" ht="15" thickBot="1">
      <c r="A265" s="11">
        <v>50345</v>
      </c>
      <c r="B265" s="9">
        <v>26400</v>
      </c>
      <c r="C265" s="9">
        <f t="shared" si="31"/>
        <v>132</v>
      </c>
      <c r="D265" s="9"/>
      <c r="E265" s="7">
        <f t="shared" si="35"/>
        <v>1584</v>
      </c>
      <c r="F265" s="9">
        <v>28915</v>
      </c>
      <c r="G265" s="9">
        <f t="shared" si="32"/>
        <v>144.57499999999999</v>
      </c>
      <c r="H265" s="9"/>
      <c r="I265" s="7">
        <f t="shared" si="36"/>
        <v>1734.9</v>
      </c>
      <c r="J265" s="21">
        <f t="shared" si="33"/>
        <v>12.574999999999989</v>
      </c>
      <c r="K265" s="21">
        <f t="shared" si="34"/>
        <v>150.90000000000009</v>
      </c>
      <c r="L265" s="20">
        <f t="shared" si="30"/>
        <v>138.3250000000001</v>
      </c>
    </row>
    <row r="266" spans="1:12" ht="15" thickBot="1">
      <c r="A266" s="11">
        <v>50375</v>
      </c>
      <c r="B266" s="9">
        <v>26500</v>
      </c>
      <c r="C266" s="9">
        <f t="shared" si="31"/>
        <v>132.5</v>
      </c>
      <c r="D266" s="9"/>
      <c r="E266" s="7">
        <f t="shared" si="35"/>
        <v>1590</v>
      </c>
      <c r="F266" s="9">
        <v>29015</v>
      </c>
      <c r="G266" s="9">
        <f t="shared" si="32"/>
        <v>145.07499999999999</v>
      </c>
      <c r="H266" s="9"/>
      <c r="I266" s="7">
        <f t="shared" si="36"/>
        <v>1740.9</v>
      </c>
      <c r="J266" s="21">
        <f t="shared" si="33"/>
        <v>12.574999999999989</v>
      </c>
      <c r="K266" s="21">
        <f t="shared" si="34"/>
        <v>150.90000000000009</v>
      </c>
      <c r="L266" s="20">
        <f t="shared" si="30"/>
        <v>138.3250000000001</v>
      </c>
    </row>
    <row r="267" spans="1:12" ht="15" thickBot="1">
      <c r="A267" s="11">
        <v>50406</v>
      </c>
      <c r="B267" s="9">
        <v>26600</v>
      </c>
      <c r="C267" s="9">
        <f t="shared" si="31"/>
        <v>133</v>
      </c>
      <c r="D267" s="9"/>
      <c r="E267" s="7">
        <f t="shared" si="35"/>
        <v>1596</v>
      </c>
      <c r="F267" s="9">
        <v>29115</v>
      </c>
      <c r="G267" s="9">
        <f t="shared" si="32"/>
        <v>145.57499999999999</v>
      </c>
      <c r="H267" s="9"/>
      <c r="I267" s="7">
        <f t="shared" si="36"/>
        <v>1746.9</v>
      </c>
      <c r="J267" s="21">
        <f t="shared" si="33"/>
        <v>12.574999999999989</v>
      </c>
      <c r="K267" s="21">
        <f t="shared" si="34"/>
        <v>150.90000000000009</v>
      </c>
      <c r="L267" s="20">
        <f t="shared" si="30"/>
        <v>138.3250000000001</v>
      </c>
    </row>
    <row r="268" spans="1:12" ht="15" thickBot="1">
      <c r="A268" s="11">
        <v>50437</v>
      </c>
      <c r="B268" s="9">
        <v>26700</v>
      </c>
      <c r="C268" s="9">
        <f t="shared" si="31"/>
        <v>133.5</v>
      </c>
      <c r="D268" s="9"/>
      <c r="E268" s="7">
        <f t="shared" si="35"/>
        <v>1602</v>
      </c>
      <c r="F268" s="9">
        <v>29215</v>
      </c>
      <c r="G268" s="9">
        <f t="shared" si="32"/>
        <v>146.07499999999999</v>
      </c>
      <c r="H268" s="9"/>
      <c r="I268" s="7">
        <f t="shared" si="36"/>
        <v>1752.9</v>
      </c>
      <c r="J268" s="21">
        <f t="shared" si="33"/>
        <v>12.574999999999989</v>
      </c>
      <c r="K268" s="21">
        <f t="shared" si="34"/>
        <v>150.90000000000009</v>
      </c>
      <c r="L268" s="20">
        <f t="shared" si="30"/>
        <v>138.3250000000001</v>
      </c>
    </row>
    <row r="269" spans="1:12" ht="15" thickBot="1">
      <c r="A269" s="11">
        <v>50465</v>
      </c>
      <c r="B269" s="9">
        <v>26800</v>
      </c>
      <c r="C269" s="9">
        <f t="shared" si="31"/>
        <v>134</v>
      </c>
      <c r="D269" s="9"/>
      <c r="E269" s="7">
        <f t="shared" si="35"/>
        <v>1608</v>
      </c>
      <c r="F269" s="9">
        <v>29315</v>
      </c>
      <c r="G269" s="9">
        <f t="shared" si="32"/>
        <v>146.57499999999999</v>
      </c>
      <c r="H269" s="9"/>
      <c r="I269" s="7">
        <f t="shared" si="36"/>
        <v>1758.9</v>
      </c>
      <c r="J269" s="21">
        <f t="shared" si="33"/>
        <v>12.574999999999989</v>
      </c>
      <c r="K269" s="21">
        <f t="shared" si="34"/>
        <v>150.90000000000009</v>
      </c>
      <c r="L269" s="20">
        <f t="shared" si="30"/>
        <v>138.3250000000001</v>
      </c>
    </row>
    <row r="270" spans="1:12" ht="15" thickBot="1">
      <c r="A270" s="11">
        <v>50496</v>
      </c>
      <c r="B270" s="9">
        <v>26900</v>
      </c>
      <c r="C270" s="9">
        <f t="shared" si="31"/>
        <v>134.5</v>
      </c>
      <c r="D270" s="9"/>
      <c r="E270" s="7">
        <f t="shared" si="35"/>
        <v>1614</v>
      </c>
      <c r="F270" s="9">
        <v>29415</v>
      </c>
      <c r="G270" s="9">
        <f t="shared" si="32"/>
        <v>147.07499999999999</v>
      </c>
      <c r="H270" s="9"/>
      <c r="I270" s="7">
        <f t="shared" si="36"/>
        <v>1764.9</v>
      </c>
      <c r="J270" s="21">
        <f t="shared" si="33"/>
        <v>12.574999999999989</v>
      </c>
      <c r="K270" s="21">
        <f t="shared" si="34"/>
        <v>150.90000000000009</v>
      </c>
      <c r="L270" s="20">
        <f t="shared" si="30"/>
        <v>138.3250000000001</v>
      </c>
    </row>
    <row r="271" spans="1:12" ht="15" thickBot="1">
      <c r="A271" s="11">
        <v>50526</v>
      </c>
      <c r="B271" s="9">
        <v>27000</v>
      </c>
      <c r="C271" s="9">
        <f t="shared" si="31"/>
        <v>135</v>
      </c>
      <c r="D271" s="9"/>
      <c r="E271" s="7">
        <f t="shared" si="35"/>
        <v>1620</v>
      </c>
      <c r="F271" s="9">
        <v>29515</v>
      </c>
      <c r="G271" s="9">
        <f t="shared" si="32"/>
        <v>147.57499999999999</v>
      </c>
      <c r="H271" s="9"/>
      <c r="I271" s="7">
        <f t="shared" si="36"/>
        <v>1770.9</v>
      </c>
      <c r="J271" s="21">
        <f t="shared" si="33"/>
        <v>12.574999999999989</v>
      </c>
      <c r="K271" s="21">
        <f t="shared" si="34"/>
        <v>150.90000000000009</v>
      </c>
      <c r="L271" s="20">
        <f t="shared" si="30"/>
        <v>138.3250000000001</v>
      </c>
    </row>
    <row r="272" spans="1:12" ht="15" thickBot="1">
      <c r="A272" s="11">
        <v>50557</v>
      </c>
      <c r="B272" s="9">
        <v>27100</v>
      </c>
      <c r="C272" s="9">
        <f t="shared" si="31"/>
        <v>135.5</v>
      </c>
      <c r="D272" s="9"/>
      <c r="E272" s="7">
        <f t="shared" si="35"/>
        <v>1626</v>
      </c>
      <c r="F272" s="9">
        <v>29615</v>
      </c>
      <c r="G272" s="9">
        <f t="shared" si="32"/>
        <v>148.07499999999999</v>
      </c>
      <c r="H272" s="9"/>
      <c r="I272" s="7">
        <f t="shared" si="36"/>
        <v>1776.9</v>
      </c>
      <c r="J272" s="21">
        <f t="shared" si="33"/>
        <v>12.574999999999989</v>
      </c>
      <c r="K272" s="21">
        <f t="shared" si="34"/>
        <v>150.90000000000009</v>
      </c>
      <c r="L272" s="20">
        <f t="shared" si="30"/>
        <v>138.3250000000001</v>
      </c>
    </row>
    <row r="273" spans="1:12" ht="15" thickBot="1">
      <c r="A273" s="11">
        <v>50587</v>
      </c>
      <c r="B273" s="9">
        <v>27200</v>
      </c>
      <c r="C273" s="9">
        <f t="shared" si="31"/>
        <v>136</v>
      </c>
      <c r="D273" s="9"/>
      <c r="E273" s="7">
        <f t="shared" si="35"/>
        <v>1632</v>
      </c>
      <c r="F273" s="9">
        <v>29715</v>
      </c>
      <c r="G273" s="9">
        <f t="shared" si="32"/>
        <v>148.57499999999999</v>
      </c>
      <c r="H273" s="9"/>
      <c r="I273" s="7">
        <f t="shared" si="36"/>
        <v>1782.9</v>
      </c>
      <c r="J273" s="21">
        <f t="shared" si="33"/>
        <v>12.574999999999989</v>
      </c>
      <c r="K273" s="21">
        <f t="shared" si="34"/>
        <v>150.90000000000009</v>
      </c>
      <c r="L273" s="20">
        <f t="shared" si="30"/>
        <v>138.3250000000001</v>
      </c>
    </row>
    <row r="274" spans="1:12" ht="15" thickBot="1">
      <c r="A274" s="11">
        <v>50618</v>
      </c>
      <c r="B274" s="9">
        <v>27300</v>
      </c>
      <c r="C274" s="9">
        <f t="shared" si="31"/>
        <v>136.5</v>
      </c>
      <c r="D274" s="9"/>
      <c r="E274" s="7">
        <f t="shared" si="35"/>
        <v>1638</v>
      </c>
      <c r="F274" s="9">
        <v>29815</v>
      </c>
      <c r="G274" s="9">
        <f t="shared" si="32"/>
        <v>149.07499999999999</v>
      </c>
      <c r="H274" s="9"/>
      <c r="I274" s="7">
        <f t="shared" si="36"/>
        <v>1788.9</v>
      </c>
      <c r="J274" s="21">
        <f t="shared" si="33"/>
        <v>12.574999999999989</v>
      </c>
      <c r="K274" s="21">
        <f t="shared" si="34"/>
        <v>150.90000000000009</v>
      </c>
      <c r="L274" s="20">
        <f t="shared" si="30"/>
        <v>138.3250000000001</v>
      </c>
    </row>
    <row r="275" spans="1:12" ht="15" thickBot="1">
      <c r="A275" s="11">
        <v>50649</v>
      </c>
      <c r="B275" s="9">
        <v>27400</v>
      </c>
      <c r="C275" s="9">
        <f t="shared" si="31"/>
        <v>137</v>
      </c>
      <c r="D275" s="9"/>
      <c r="E275" s="7">
        <f t="shared" si="35"/>
        <v>1644</v>
      </c>
      <c r="F275" s="9">
        <v>29915</v>
      </c>
      <c r="G275" s="9">
        <f t="shared" si="32"/>
        <v>149.57499999999999</v>
      </c>
      <c r="H275" s="9"/>
      <c r="I275" s="7">
        <f t="shared" si="36"/>
        <v>1794.9</v>
      </c>
      <c r="J275" s="21">
        <f t="shared" si="33"/>
        <v>12.574999999999989</v>
      </c>
      <c r="K275" s="21">
        <f t="shared" si="34"/>
        <v>150.90000000000009</v>
      </c>
      <c r="L275" s="20">
        <f t="shared" si="30"/>
        <v>138.3250000000001</v>
      </c>
    </row>
    <row r="276" spans="1:12" ht="15" thickBot="1">
      <c r="A276" s="11">
        <v>50679</v>
      </c>
      <c r="B276" s="9">
        <v>27500</v>
      </c>
      <c r="C276" s="9">
        <f t="shared" si="31"/>
        <v>137.5</v>
      </c>
      <c r="D276" s="9"/>
      <c r="E276" s="7">
        <f t="shared" si="35"/>
        <v>1650</v>
      </c>
      <c r="F276" s="9">
        <v>30015</v>
      </c>
      <c r="G276" s="9">
        <f t="shared" si="32"/>
        <v>150.07499999999999</v>
      </c>
      <c r="H276" s="9"/>
      <c r="I276" s="7">
        <f t="shared" si="36"/>
        <v>1800.9</v>
      </c>
      <c r="J276" s="21">
        <f t="shared" si="33"/>
        <v>12.574999999999989</v>
      </c>
      <c r="K276" s="21">
        <f t="shared" si="34"/>
        <v>150.90000000000009</v>
      </c>
      <c r="L276" s="20">
        <f t="shared" si="30"/>
        <v>138.3250000000001</v>
      </c>
    </row>
    <row r="277" spans="1:12" ht="15" thickBot="1">
      <c r="A277" s="11">
        <v>50710</v>
      </c>
      <c r="B277" s="9">
        <v>27600</v>
      </c>
      <c r="C277" s="9">
        <f t="shared" si="31"/>
        <v>138</v>
      </c>
      <c r="D277" s="9"/>
      <c r="E277" s="7">
        <f t="shared" si="35"/>
        <v>1656</v>
      </c>
      <c r="F277" s="9">
        <v>30115</v>
      </c>
      <c r="G277" s="9">
        <f t="shared" si="32"/>
        <v>150.57499999999999</v>
      </c>
      <c r="H277" s="9"/>
      <c r="I277" s="7">
        <f t="shared" si="36"/>
        <v>1806.9</v>
      </c>
      <c r="J277" s="21">
        <f t="shared" si="33"/>
        <v>12.574999999999989</v>
      </c>
      <c r="K277" s="21">
        <f t="shared" si="34"/>
        <v>150.90000000000009</v>
      </c>
      <c r="L277" s="20">
        <f t="shared" si="30"/>
        <v>138.3250000000001</v>
      </c>
    </row>
    <row r="278" spans="1:12" ht="15" thickBot="1">
      <c r="A278" s="11">
        <v>50740</v>
      </c>
      <c r="B278" s="9">
        <v>27700</v>
      </c>
      <c r="C278" s="9">
        <f t="shared" si="31"/>
        <v>138.5</v>
      </c>
      <c r="D278" s="9"/>
      <c r="E278" s="7">
        <f t="shared" si="35"/>
        <v>1662</v>
      </c>
      <c r="F278" s="9">
        <v>30215</v>
      </c>
      <c r="G278" s="9">
        <f t="shared" si="32"/>
        <v>151.07499999999999</v>
      </c>
      <c r="H278" s="9"/>
      <c r="I278" s="7">
        <f t="shared" si="36"/>
        <v>1812.9</v>
      </c>
      <c r="J278" s="21">
        <f t="shared" si="33"/>
        <v>12.574999999999989</v>
      </c>
      <c r="K278" s="21">
        <f t="shared" si="34"/>
        <v>150.90000000000009</v>
      </c>
      <c r="L278" s="20">
        <f t="shared" si="30"/>
        <v>138.3250000000001</v>
      </c>
    </row>
    <row r="279" spans="1:12" ht="15" thickBot="1">
      <c r="A279" s="11">
        <v>50771</v>
      </c>
      <c r="B279" s="9">
        <v>27800</v>
      </c>
      <c r="C279" s="9">
        <f t="shared" si="31"/>
        <v>139</v>
      </c>
      <c r="D279" s="9"/>
      <c r="E279" s="7">
        <f t="shared" si="35"/>
        <v>1668</v>
      </c>
      <c r="F279" s="9">
        <v>30315</v>
      </c>
      <c r="G279" s="9">
        <f t="shared" si="32"/>
        <v>151.57499999999999</v>
      </c>
      <c r="H279" s="9"/>
      <c r="I279" s="7">
        <f t="shared" si="36"/>
        <v>1818.9</v>
      </c>
      <c r="J279" s="21">
        <f t="shared" si="33"/>
        <v>12.574999999999989</v>
      </c>
      <c r="K279" s="21">
        <f t="shared" si="34"/>
        <v>150.90000000000009</v>
      </c>
      <c r="L279" s="20">
        <f t="shared" si="30"/>
        <v>138.3250000000001</v>
      </c>
    </row>
    <row r="280" spans="1:12" ht="15" thickBot="1">
      <c r="A280" s="11">
        <v>50802</v>
      </c>
      <c r="B280" s="9">
        <v>27900</v>
      </c>
      <c r="C280" s="9">
        <f t="shared" si="31"/>
        <v>139.5</v>
      </c>
      <c r="D280" s="9"/>
      <c r="E280" s="7">
        <f t="shared" si="35"/>
        <v>1674</v>
      </c>
      <c r="F280" s="9">
        <v>30415</v>
      </c>
      <c r="G280" s="9">
        <f t="shared" si="32"/>
        <v>152.07499999999999</v>
      </c>
      <c r="H280" s="9"/>
      <c r="I280" s="7">
        <f t="shared" si="36"/>
        <v>1824.9</v>
      </c>
      <c r="J280" s="21">
        <f t="shared" si="33"/>
        <v>12.574999999999989</v>
      </c>
      <c r="K280" s="21">
        <f t="shared" si="34"/>
        <v>150.90000000000009</v>
      </c>
      <c r="L280" s="20">
        <f t="shared" si="30"/>
        <v>138.3250000000001</v>
      </c>
    </row>
    <row r="281" spans="1:12" ht="15" thickBot="1">
      <c r="A281" s="11">
        <v>50830</v>
      </c>
      <c r="B281" s="9">
        <v>28000</v>
      </c>
      <c r="C281" s="9">
        <f t="shared" si="31"/>
        <v>140</v>
      </c>
      <c r="D281" s="9"/>
      <c r="E281" s="7">
        <f t="shared" si="35"/>
        <v>1680</v>
      </c>
      <c r="F281" s="9">
        <v>30515</v>
      </c>
      <c r="G281" s="9">
        <f t="shared" si="32"/>
        <v>152.57499999999999</v>
      </c>
      <c r="H281" s="9"/>
      <c r="I281" s="7">
        <f t="shared" si="36"/>
        <v>1830.9</v>
      </c>
      <c r="J281" s="21">
        <f t="shared" si="33"/>
        <v>12.574999999999989</v>
      </c>
      <c r="K281" s="21">
        <f t="shared" si="34"/>
        <v>150.90000000000009</v>
      </c>
      <c r="L281" s="20">
        <f t="shared" si="30"/>
        <v>138.3250000000001</v>
      </c>
    </row>
    <row r="282" spans="1:12" ht="15" thickBot="1">
      <c r="A282" s="11">
        <v>50861</v>
      </c>
      <c r="B282" s="9">
        <v>28100</v>
      </c>
      <c r="C282" s="9">
        <f t="shared" si="31"/>
        <v>140.5</v>
      </c>
      <c r="D282" s="9"/>
      <c r="E282" s="7">
        <f t="shared" si="35"/>
        <v>1686</v>
      </c>
      <c r="F282" s="9">
        <v>30615</v>
      </c>
      <c r="G282" s="9">
        <f t="shared" si="32"/>
        <v>153.07499999999999</v>
      </c>
      <c r="H282" s="9"/>
      <c r="I282" s="7">
        <f t="shared" si="36"/>
        <v>1836.9</v>
      </c>
      <c r="J282" s="21">
        <f t="shared" si="33"/>
        <v>12.574999999999989</v>
      </c>
      <c r="K282" s="21">
        <f t="shared" si="34"/>
        <v>150.90000000000009</v>
      </c>
      <c r="L282" s="20">
        <f t="shared" si="30"/>
        <v>138.3250000000001</v>
      </c>
    </row>
    <row r="283" spans="1:12" ht="15" thickBot="1">
      <c r="A283" s="11">
        <v>50891</v>
      </c>
      <c r="B283" s="9">
        <v>28200</v>
      </c>
      <c r="C283" s="9">
        <f t="shared" si="31"/>
        <v>141</v>
      </c>
      <c r="D283" s="9"/>
      <c r="E283" s="7">
        <f t="shared" si="35"/>
        <v>1692</v>
      </c>
      <c r="F283" s="9">
        <v>30715</v>
      </c>
      <c r="G283" s="9">
        <f t="shared" si="32"/>
        <v>153.57499999999999</v>
      </c>
      <c r="H283" s="9"/>
      <c r="I283" s="7">
        <f t="shared" si="36"/>
        <v>1842.9</v>
      </c>
      <c r="J283" s="21">
        <f t="shared" si="33"/>
        <v>12.574999999999989</v>
      </c>
      <c r="K283" s="21">
        <f t="shared" si="34"/>
        <v>150.90000000000009</v>
      </c>
      <c r="L283" s="20">
        <f t="shared" si="30"/>
        <v>138.3250000000001</v>
      </c>
    </row>
    <row r="284" spans="1:12" ht="15" thickBot="1">
      <c r="A284" s="11">
        <v>50922</v>
      </c>
      <c r="B284" s="9">
        <v>28300</v>
      </c>
      <c r="C284" s="9">
        <f t="shared" si="31"/>
        <v>141.5</v>
      </c>
      <c r="D284" s="9"/>
      <c r="E284" s="7">
        <f t="shared" si="35"/>
        <v>1698</v>
      </c>
      <c r="F284" s="9">
        <v>30815</v>
      </c>
      <c r="G284" s="9">
        <f t="shared" si="32"/>
        <v>154.07499999999999</v>
      </c>
      <c r="H284" s="9"/>
      <c r="I284" s="7">
        <f t="shared" si="36"/>
        <v>1848.9</v>
      </c>
      <c r="J284" s="21">
        <f t="shared" si="33"/>
        <v>12.574999999999989</v>
      </c>
      <c r="K284" s="21">
        <f t="shared" si="34"/>
        <v>150.90000000000009</v>
      </c>
      <c r="L284" s="20">
        <f t="shared" si="30"/>
        <v>138.3250000000001</v>
      </c>
    </row>
    <row r="285" spans="1:12" ht="15" thickBot="1">
      <c r="A285" s="11">
        <v>50952</v>
      </c>
      <c r="B285" s="9">
        <v>28400</v>
      </c>
      <c r="C285" s="9">
        <f t="shared" si="31"/>
        <v>142</v>
      </c>
      <c r="D285" s="9"/>
      <c r="E285" s="7">
        <f t="shared" si="35"/>
        <v>1704</v>
      </c>
      <c r="F285" s="9">
        <v>30915</v>
      </c>
      <c r="G285" s="9">
        <f t="shared" si="32"/>
        <v>154.57499999999999</v>
      </c>
      <c r="H285" s="9"/>
      <c r="I285" s="7">
        <f t="shared" si="36"/>
        <v>1854.9</v>
      </c>
      <c r="J285" s="21">
        <f t="shared" si="33"/>
        <v>12.574999999999989</v>
      </c>
      <c r="K285" s="21">
        <f t="shared" si="34"/>
        <v>150.90000000000009</v>
      </c>
      <c r="L285" s="20">
        <f t="shared" si="30"/>
        <v>138.3250000000001</v>
      </c>
    </row>
    <row r="286" spans="1:12" ht="15" thickBot="1">
      <c r="A286" s="11">
        <v>50983</v>
      </c>
      <c r="B286" s="9">
        <v>28500</v>
      </c>
      <c r="C286" s="9">
        <f t="shared" si="31"/>
        <v>142.5</v>
      </c>
      <c r="D286" s="9"/>
      <c r="E286" s="7">
        <f t="shared" si="35"/>
        <v>1710</v>
      </c>
      <c r="F286" s="9">
        <v>31015</v>
      </c>
      <c r="G286" s="9">
        <f t="shared" si="32"/>
        <v>155.07499999999999</v>
      </c>
      <c r="H286" s="9"/>
      <c r="I286" s="7">
        <f t="shared" si="36"/>
        <v>1860.9</v>
      </c>
      <c r="J286" s="21">
        <f t="shared" si="33"/>
        <v>12.574999999999989</v>
      </c>
      <c r="K286" s="21">
        <f t="shared" si="34"/>
        <v>150.90000000000009</v>
      </c>
      <c r="L286" s="20">
        <f t="shared" si="30"/>
        <v>138.3250000000001</v>
      </c>
    </row>
    <row r="287" spans="1:12" ht="15" thickBot="1">
      <c r="A287" s="11">
        <v>51014</v>
      </c>
      <c r="B287" s="9">
        <v>28600</v>
      </c>
      <c r="C287" s="9">
        <f t="shared" si="31"/>
        <v>143</v>
      </c>
      <c r="D287" s="9"/>
      <c r="E287" s="7">
        <f t="shared" si="35"/>
        <v>1716</v>
      </c>
      <c r="F287" s="9">
        <v>31115</v>
      </c>
      <c r="G287" s="9">
        <f t="shared" si="32"/>
        <v>155.57499999999999</v>
      </c>
      <c r="H287" s="9"/>
      <c r="I287" s="7">
        <f t="shared" si="36"/>
        <v>1866.9</v>
      </c>
      <c r="J287" s="21">
        <f t="shared" si="33"/>
        <v>12.574999999999989</v>
      </c>
      <c r="K287" s="21">
        <f t="shared" si="34"/>
        <v>150.90000000000009</v>
      </c>
      <c r="L287" s="20">
        <f t="shared" si="30"/>
        <v>138.3250000000001</v>
      </c>
    </row>
    <row r="288" spans="1:12" ht="15" thickBot="1">
      <c r="A288" s="11">
        <v>51044</v>
      </c>
      <c r="B288" s="9">
        <v>28700</v>
      </c>
      <c r="C288" s="9">
        <f t="shared" si="31"/>
        <v>143.5</v>
      </c>
      <c r="D288" s="9"/>
      <c r="E288" s="7">
        <f t="shared" si="35"/>
        <v>1722</v>
      </c>
      <c r="F288" s="9">
        <v>31215</v>
      </c>
      <c r="G288" s="9">
        <f t="shared" si="32"/>
        <v>156.07499999999999</v>
      </c>
      <c r="H288" s="9"/>
      <c r="I288" s="7">
        <f t="shared" si="36"/>
        <v>1872.9</v>
      </c>
      <c r="J288" s="21">
        <f t="shared" si="33"/>
        <v>12.574999999999989</v>
      </c>
      <c r="K288" s="21">
        <f t="shared" si="34"/>
        <v>150.90000000000009</v>
      </c>
      <c r="L288" s="20">
        <f t="shared" si="30"/>
        <v>138.3250000000001</v>
      </c>
    </row>
    <row r="289" spans="1:12" ht="15" thickBot="1">
      <c r="A289" s="11">
        <v>51075</v>
      </c>
      <c r="B289" s="9">
        <v>28800</v>
      </c>
      <c r="C289" s="9">
        <f t="shared" si="31"/>
        <v>144</v>
      </c>
      <c r="D289" s="9"/>
      <c r="E289" s="7">
        <f t="shared" si="35"/>
        <v>1728</v>
      </c>
      <c r="F289" s="9">
        <v>31315</v>
      </c>
      <c r="G289" s="9">
        <f t="shared" si="32"/>
        <v>156.57499999999999</v>
      </c>
      <c r="H289" s="9"/>
      <c r="I289" s="7">
        <f t="shared" si="36"/>
        <v>1878.9</v>
      </c>
      <c r="J289" s="21">
        <f t="shared" si="33"/>
        <v>12.574999999999989</v>
      </c>
      <c r="K289" s="21">
        <f t="shared" si="34"/>
        <v>150.90000000000009</v>
      </c>
      <c r="L289" s="20">
        <f t="shared" si="30"/>
        <v>138.3250000000001</v>
      </c>
    </row>
    <row r="290" spans="1:12" ht="15" thickBot="1">
      <c r="A290" s="11">
        <v>51105</v>
      </c>
      <c r="B290" s="9">
        <v>28900</v>
      </c>
      <c r="C290" s="9">
        <f t="shared" si="31"/>
        <v>144.5</v>
      </c>
      <c r="D290" s="9"/>
      <c r="E290" s="7">
        <f t="shared" si="35"/>
        <v>1734</v>
      </c>
      <c r="F290" s="9">
        <v>31415</v>
      </c>
      <c r="G290" s="9">
        <f t="shared" si="32"/>
        <v>157.07499999999999</v>
      </c>
      <c r="H290" s="9"/>
      <c r="I290" s="7">
        <f t="shared" si="36"/>
        <v>1884.9</v>
      </c>
      <c r="J290" s="21">
        <f t="shared" si="33"/>
        <v>12.574999999999989</v>
      </c>
      <c r="K290" s="21">
        <f t="shared" si="34"/>
        <v>150.90000000000009</v>
      </c>
      <c r="L290" s="20">
        <f t="shared" si="30"/>
        <v>138.3250000000001</v>
      </c>
    </row>
    <row r="291" spans="1:12" ht="15" thickBot="1">
      <c r="A291" s="11">
        <v>51136</v>
      </c>
      <c r="B291" s="9">
        <v>29000</v>
      </c>
      <c r="C291" s="9">
        <f t="shared" si="31"/>
        <v>145</v>
      </c>
      <c r="D291" s="9"/>
      <c r="E291" s="7">
        <f t="shared" si="35"/>
        <v>1740</v>
      </c>
      <c r="F291" s="9">
        <v>31515</v>
      </c>
      <c r="G291" s="9">
        <f t="shared" si="32"/>
        <v>157.57499999999999</v>
      </c>
      <c r="H291" s="9"/>
      <c r="I291" s="7">
        <f t="shared" si="36"/>
        <v>1890.9</v>
      </c>
      <c r="J291" s="21">
        <f t="shared" si="33"/>
        <v>12.574999999999989</v>
      </c>
      <c r="K291" s="21">
        <f t="shared" si="34"/>
        <v>150.90000000000009</v>
      </c>
      <c r="L291" s="20">
        <f t="shared" si="30"/>
        <v>138.3250000000001</v>
      </c>
    </row>
    <row r="292" spans="1:12" ht="15" thickBot="1">
      <c r="A292" s="11">
        <v>51167</v>
      </c>
      <c r="B292" s="9">
        <v>29100</v>
      </c>
      <c r="C292" s="9">
        <f t="shared" si="31"/>
        <v>145.5</v>
      </c>
      <c r="D292" s="9"/>
      <c r="E292" s="7">
        <f t="shared" si="35"/>
        <v>1746</v>
      </c>
      <c r="F292" s="9">
        <v>31615</v>
      </c>
      <c r="G292" s="9">
        <f t="shared" si="32"/>
        <v>158.07499999999999</v>
      </c>
      <c r="H292" s="9"/>
      <c r="I292" s="7">
        <f t="shared" si="36"/>
        <v>1896.9</v>
      </c>
      <c r="J292" s="21">
        <f t="shared" si="33"/>
        <v>12.574999999999989</v>
      </c>
      <c r="K292" s="21">
        <f t="shared" si="34"/>
        <v>150.90000000000009</v>
      </c>
      <c r="L292" s="20">
        <f t="shared" si="30"/>
        <v>138.3250000000001</v>
      </c>
    </row>
    <row r="293" spans="1:12" ht="15" thickBot="1">
      <c r="A293" s="11">
        <v>51196</v>
      </c>
      <c r="B293" s="9">
        <v>29200</v>
      </c>
      <c r="C293" s="9">
        <f t="shared" si="31"/>
        <v>146</v>
      </c>
      <c r="D293" s="9"/>
      <c r="E293" s="7">
        <f t="shared" si="35"/>
        <v>1752</v>
      </c>
      <c r="F293" s="9">
        <v>31715</v>
      </c>
      <c r="G293" s="9">
        <f t="shared" si="32"/>
        <v>158.57499999999999</v>
      </c>
      <c r="H293" s="9"/>
      <c r="I293" s="7">
        <f t="shared" si="36"/>
        <v>1902.9</v>
      </c>
      <c r="J293" s="21">
        <f t="shared" si="33"/>
        <v>12.574999999999989</v>
      </c>
      <c r="K293" s="21">
        <f t="shared" si="34"/>
        <v>150.90000000000009</v>
      </c>
      <c r="L293" s="20">
        <f t="shared" si="30"/>
        <v>138.3250000000001</v>
      </c>
    </row>
    <row r="294" spans="1:12" ht="15" thickBot="1">
      <c r="A294" s="11">
        <v>51227</v>
      </c>
      <c r="B294" s="9">
        <v>29300</v>
      </c>
      <c r="C294" s="9">
        <f t="shared" si="31"/>
        <v>146.5</v>
      </c>
      <c r="D294" s="9"/>
      <c r="E294" s="7">
        <f t="shared" si="35"/>
        <v>1758</v>
      </c>
      <c r="F294" s="9">
        <v>31815</v>
      </c>
      <c r="G294" s="9">
        <f t="shared" si="32"/>
        <v>159.07499999999999</v>
      </c>
      <c r="H294" s="9"/>
      <c r="I294" s="7">
        <f t="shared" si="36"/>
        <v>1908.9</v>
      </c>
      <c r="J294" s="21">
        <f t="shared" si="33"/>
        <v>12.574999999999989</v>
      </c>
      <c r="K294" s="21">
        <f t="shared" si="34"/>
        <v>150.90000000000009</v>
      </c>
      <c r="L294" s="20">
        <f t="shared" si="30"/>
        <v>138.3250000000001</v>
      </c>
    </row>
    <row r="295" spans="1:12" ht="15" thickBot="1">
      <c r="A295" s="11">
        <v>51257</v>
      </c>
      <c r="B295" s="9">
        <v>29400</v>
      </c>
      <c r="C295" s="9">
        <f t="shared" si="31"/>
        <v>147</v>
      </c>
      <c r="D295" s="9"/>
      <c r="E295" s="7">
        <f t="shared" si="35"/>
        <v>1764</v>
      </c>
      <c r="F295" s="9">
        <v>31915</v>
      </c>
      <c r="G295" s="9">
        <f t="shared" si="32"/>
        <v>159.57499999999999</v>
      </c>
      <c r="H295" s="9"/>
      <c r="I295" s="7">
        <f t="shared" si="36"/>
        <v>1914.9</v>
      </c>
      <c r="J295" s="21">
        <f t="shared" si="33"/>
        <v>12.574999999999989</v>
      </c>
      <c r="K295" s="21">
        <f t="shared" si="34"/>
        <v>150.90000000000009</v>
      </c>
      <c r="L295" s="20">
        <f t="shared" si="30"/>
        <v>138.3250000000001</v>
      </c>
    </row>
    <row r="296" spans="1:12" ht="15" thickBot="1">
      <c r="A296" s="11">
        <v>51288</v>
      </c>
      <c r="B296" s="9">
        <v>29500</v>
      </c>
      <c r="C296" s="9">
        <f t="shared" si="31"/>
        <v>147.5</v>
      </c>
      <c r="D296" s="9"/>
      <c r="E296" s="7">
        <f t="shared" si="35"/>
        <v>1770</v>
      </c>
      <c r="F296" s="9">
        <v>32015</v>
      </c>
      <c r="G296" s="9">
        <f t="shared" si="32"/>
        <v>160.07499999999999</v>
      </c>
      <c r="H296" s="9"/>
      <c r="I296" s="7">
        <f t="shared" si="36"/>
        <v>1920.9</v>
      </c>
      <c r="J296" s="21">
        <f t="shared" si="33"/>
        <v>12.574999999999989</v>
      </c>
      <c r="K296" s="21">
        <f t="shared" si="34"/>
        <v>150.90000000000009</v>
      </c>
      <c r="L296" s="20">
        <f t="shared" si="30"/>
        <v>138.3250000000001</v>
      </c>
    </row>
    <row r="297" spans="1:12" ht="15" thickBot="1">
      <c r="A297" s="11">
        <v>51318</v>
      </c>
      <c r="B297" s="9">
        <v>29600</v>
      </c>
      <c r="C297" s="9">
        <f t="shared" si="31"/>
        <v>148</v>
      </c>
      <c r="D297" s="9"/>
      <c r="E297" s="7">
        <f t="shared" si="35"/>
        <v>1776</v>
      </c>
      <c r="F297" s="9">
        <v>32115</v>
      </c>
      <c r="G297" s="9">
        <f t="shared" si="32"/>
        <v>160.57499999999999</v>
      </c>
      <c r="H297" s="9"/>
      <c r="I297" s="7">
        <f t="shared" si="36"/>
        <v>1926.9</v>
      </c>
      <c r="J297" s="21">
        <f t="shared" si="33"/>
        <v>12.574999999999989</v>
      </c>
      <c r="K297" s="21">
        <f t="shared" si="34"/>
        <v>150.90000000000009</v>
      </c>
      <c r="L297" s="20">
        <f t="shared" si="30"/>
        <v>138.3250000000001</v>
      </c>
    </row>
    <row r="298" spans="1:12" ht="15" thickBot="1">
      <c r="A298" s="11">
        <v>51349</v>
      </c>
      <c r="B298" s="9">
        <v>29700</v>
      </c>
      <c r="C298" s="9">
        <f t="shared" si="31"/>
        <v>148.5</v>
      </c>
      <c r="D298" s="9"/>
      <c r="E298" s="7">
        <f t="shared" si="35"/>
        <v>1782</v>
      </c>
      <c r="F298" s="9">
        <v>32215</v>
      </c>
      <c r="G298" s="9">
        <f t="shared" si="32"/>
        <v>161.07499999999999</v>
      </c>
      <c r="H298" s="9"/>
      <c r="I298" s="7">
        <f t="shared" si="36"/>
        <v>1932.9</v>
      </c>
      <c r="J298" s="21">
        <f t="shared" si="33"/>
        <v>12.574999999999989</v>
      </c>
      <c r="K298" s="21">
        <f t="shared" si="34"/>
        <v>150.90000000000009</v>
      </c>
      <c r="L298" s="20">
        <f t="shared" si="30"/>
        <v>138.3250000000001</v>
      </c>
    </row>
    <row r="299" spans="1:12" ht="15" thickBot="1">
      <c r="A299" s="11">
        <v>51380</v>
      </c>
      <c r="B299" s="9">
        <v>29800</v>
      </c>
      <c r="C299" s="9">
        <f t="shared" si="31"/>
        <v>149</v>
      </c>
      <c r="D299" s="9"/>
      <c r="E299" s="7">
        <f t="shared" si="35"/>
        <v>1788</v>
      </c>
      <c r="F299" s="9">
        <v>32315</v>
      </c>
      <c r="G299" s="9">
        <f t="shared" si="32"/>
        <v>161.57499999999999</v>
      </c>
      <c r="H299" s="9"/>
      <c r="I299" s="7">
        <f t="shared" si="36"/>
        <v>1938.9</v>
      </c>
      <c r="J299" s="21">
        <f t="shared" si="33"/>
        <v>12.574999999999989</v>
      </c>
      <c r="K299" s="21">
        <f t="shared" si="34"/>
        <v>150.90000000000009</v>
      </c>
      <c r="L299" s="20">
        <f t="shared" ref="L299:L362" si="37">I299-E299-J299</f>
        <v>138.3250000000001</v>
      </c>
    </row>
    <row r="300" spans="1:12" ht="15" thickBot="1">
      <c r="A300" s="11">
        <v>51410</v>
      </c>
      <c r="B300" s="9">
        <v>29900</v>
      </c>
      <c r="C300" s="9">
        <f t="shared" si="31"/>
        <v>149.5</v>
      </c>
      <c r="D300" s="9"/>
      <c r="E300" s="7">
        <f t="shared" si="35"/>
        <v>1794</v>
      </c>
      <c r="F300" s="9">
        <v>32415</v>
      </c>
      <c r="G300" s="9">
        <f t="shared" si="32"/>
        <v>162.07499999999999</v>
      </c>
      <c r="H300" s="9"/>
      <c r="I300" s="7">
        <f t="shared" si="36"/>
        <v>1944.9</v>
      </c>
      <c r="J300" s="21">
        <f t="shared" si="33"/>
        <v>12.574999999999989</v>
      </c>
      <c r="K300" s="21">
        <f t="shared" si="34"/>
        <v>150.90000000000009</v>
      </c>
      <c r="L300" s="20">
        <f t="shared" si="37"/>
        <v>138.3250000000001</v>
      </c>
    </row>
    <row r="301" spans="1:12" ht="15" thickBot="1">
      <c r="A301" s="11">
        <v>51441</v>
      </c>
      <c r="B301" s="9">
        <v>30000</v>
      </c>
      <c r="C301" s="9">
        <f t="shared" si="31"/>
        <v>150</v>
      </c>
      <c r="D301" s="9"/>
      <c r="E301" s="7">
        <f t="shared" si="35"/>
        <v>1800</v>
      </c>
      <c r="F301" s="9">
        <v>32515</v>
      </c>
      <c r="G301" s="9">
        <f t="shared" si="32"/>
        <v>162.57499999999999</v>
      </c>
      <c r="H301" s="9"/>
      <c r="I301" s="7">
        <f t="shared" si="36"/>
        <v>1950.9</v>
      </c>
      <c r="J301" s="21">
        <f t="shared" si="33"/>
        <v>12.574999999999989</v>
      </c>
      <c r="K301" s="21">
        <f t="shared" si="34"/>
        <v>150.90000000000009</v>
      </c>
      <c r="L301" s="20">
        <f t="shared" si="37"/>
        <v>138.3250000000001</v>
      </c>
    </row>
    <row r="302" spans="1:12" ht="15" thickBot="1">
      <c r="A302" s="11">
        <v>51471</v>
      </c>
      <c r="B302" s="9">
        <v>30100</v>
      </c>
      <c r="C302" s="9">
        <f t="shared" si="31"/>
        <v>150.5</v>
      </c>
      <c r="D302" s="9"/>
      <c r="E302" s="7">
        <f t="shared" si="35"/>
        <v>1806</v>
      </c>
      <c r="F302" s="9">
        <v>32615</v>
      </c>
      <c r="G302" s="9">
        <f t="shared" si="32"/>
        <v>163.07499999999999</v>
      </c>
      <c r="H302" s="9"/>
      <c r="I302" s="7">
        <f t="shared" si="36"/>
        <v>1956.9</v>
      </c>
      <c r="J302" s="21">
        <f t="shared" si="33"/>
        <v>12.574999999999989</v>
      </c>
      <c r="K302" s="21">
        <f t="shared" si="34"/>
        <v>150.90000000000009</v>
      </c>
      <c r="L302" s="20">
        <f t="shared" si="37"/>
        <v>138.3250000000001</v>
      </c>
    </row>
    <row r="303" spans="1:12" ht="15" thickBot="1">
      <c r="A303" s="11">
        <v>51502</v>
      </c>
      <c r="B303" s="9">
        <v>30200</v>
      </c>
      <c r="C303" s="9">
        <f t="shared" si="31"/>
        <v>151</v>
      </c>
      <c r="D303" s="9"/>
      <c r="E303" s="7">
        <f t="shared" si="35"/>
        <v>1812</v>
      </c>
      <c r="F303" s="9">
        <v>32715</v>
      </c>
      <c r="G303" s="9">
        <f t="shared" si="32"/>
        <v>163.57499999999999</v>
      </c>
      <c r="H303" s="9"/>
      <c r="I303" s="7">
        <f t="shared" si="36"/>
        <v>1962.9</v>
      </c>
      <c r="J303" s="21">
        <f t="shared" si="33"/>
        <v>12.574999999999989</v>
      </c>
      <c r="K303" s="21">
        <f t="shared" si="34"/>
        <v>150.90000000000009</v>
      </c>
      <c r="L303" s="20">
        <f t="shared" si="37"/>
        <v>138.3250000000001</v>
      </c>
    </row>
    <row r="304" spans="1:12" ht="15" thickBot="1">
      <c r="A304" s="11">
        <v>51533</v>
      </c>
      <c r="B304" s="9">
        <v>30300</v>
      </c>
      <c r="C304" s="9">
        <f t="shared" si="31"/>
        <v>151.5</v>
      </c>
      <c r="D304" s="9"/>
      <c r="E304" s="7">
        <f t="shared" si="35"/>
        <v>1818</v>
      </c>
      <c r="F304" s="9">
        <v>32815</v>
      </c>
      <c r="G304" s="9">
        <f t="shared" si="32"/>
        <v>164.07499999999999</v>
      </c>
      <c r="H304" s="9"/>
      <c r="I304" s="7">
        <f t="shared" si="36"/>
        <v>1968.9</v>
      </c>
      <c r="J304" s="21">
        <f t="shared" si="33"/>
        <v>12.574999999999989</v>
      </c>
      <c r="K304" s="21">
        <f t="shared" si="34"/>
        <v>150.90000000000009</v>
      </c>
      <c r="L304" s="20">
        <f t="shared" si="37"/>
        <v>138.3250000000001</v>
      </c>
    </row>
    <row r="305" spans="1:12" ht="15" thickBot="1">
      <c r="A305" s="11">
        <v>51561</v>
      </c>
      <c r="B305" s="9">
        <v>30400</v>
      </c>
      <c r="C305" s="9">
        <f t="shared" si="31"/>
        <v>152</v>
      </c>
      <c r="D305" s="9"/>
      <c r="E305" s="7">
        <f t="shared" si="35"/>
        <v>1824</v>
      </c>
      <c r="F305" s="9">
        <v>32915</v>
      </c>
      <c r="G305" s="9">
        <f t="shared" si="32"/>
        <v>164.57499999999999</v>
      </c>
      <c r="H305" s="9"/>
      <c r="I305" s="7">
        <f t="shared" si="36"/>
        <v>1974.9</v>
      </c>
      <c r="J305" s="21">
        <f t="shared" si="33"/>
        <v>12.574999999999989</v>
      </c>
      <c r="K305" s="21">
        <f t="shared" si="34"/>
        <v>150.90000000000009</v>
      </c>
      <c r="L305" s="20">
        <f t="shared" si="37"/>
        <v>138.3250000000001</v>
      </c>
    </row>
    <row r="306" spans="1:12" ht="15" thickBot="1">
      <c r="A306" s="11">
        <v>51592</v>
      </c>
      <c r="B306" s="9">
        <v>30500</v>
      </c>
      <c r="C306" s="9">
        <f t="shared" si="31"/>
        <v>152.5</v>
      </c>
      <c r="D306" s="9"/>
      <c r="E306" s="7">
        <f t="shared" si="35"/>
        <v>1830</v>
      </c>
      <c r="F306" s="9">
        <v>33015</v>
      </c>
      <c r="G306" s="9">
        <f t="shared" si="32"/>
        <v>165.07499999999999</v>
      </c>
      <c r="H306" s="9"/>
      <c r="I306" s="7">
        <f t="shared" si="36"/>
        <v>1980.9</v>
      </c>
      <c r="J306" s="21">
        <f t="shared" si="33"/>
        <v>12.574999999999989</v>
      </c>
      <c r="K306" s="21">
        <f t="shared" si="34"/>
        <v>150.90000000000009</v>
      </c>
      <c r="L306" s="20">
        <f t="shared" si="37"/>
        <v>138.3250000000001</v>
      </c>
    </row>
    <row r="307" spans="1:12" ht="15" thickBot="1">
      <c r="A307" s="11">
        <v>51622</v>
      </c>
      <c r="B307" s="9">
        <v>30600</v>
      </c>
      <c r="C307" s="9">
        <f t="shared" si="31"/>
        <v>153</v>
      </c>
      <c r="D307" s="9"/>
      <c r="E307" s="7">
        <f t="shared" si="35"/>
        <v>1836</v>
      </c>
      <c r="F307" s="9">
        <v>33115</v>
      </c>
      <c r="G307" s="9">
        <f t="shared" si="32"/>
        <v>165.57499999999999</v>
      </c>
      <c r="H307" s="9"/>
      <c r="I307" s="7">
        <f t="shared" si="36"/>
        <v>1986.9</v>
      </c>
      <c r="J307" s="21">
        <f t="shared" si="33"/>
        <v>12.574999999999989</v>
      </c>
      <c r="K307" s="21">
        <f t="shared" si="34"/>
        <v>150.90000000000009</v>
      </c>
      <c r="L307" s="20">
        <f t="shared" si="37"/>
        <v>138.3250000000001</v>
      </c>
    </row>
    <row r="308" spans="1:12" ht="15" thickBot="1">
      <c r="A308" s="11">
        <v>51653</v>
      </c>
      <c r="B308" s="9">
        <v>30700</v>
      </c>
      <c r="C308" s="9">
        <f t="shared" si="31"/>
        <v>153.5</v>
      </c>
      <c r="D308" s="9"/>
      <c r="E308" s="7">
        <f t="shared" si="35"/>
        <v>1842</v>
      </c>
      <c r="F308" s="9">
        <v>33215</v>
      </c>
      <c r="G308" s="9">
        <f t="shared" si="32"/>
        <v>166.07499999999999</v>
      </c>
      <c r="H308" s="9"/>
      <c r="I308" s="7">
        <f t="shared" si="36"/>
        <v>1992.9</v>
      </c>
      <c r="J308" s="21">
        <f t="shared" si="33"/>
        <v>12.574999999999989</v>
      </c>
      <c r="K308" s="21">
        <f t="shared" si="34"/>
        <v>150.90000000000009</v>
      </c>
      <c r="L308" s="20">
        <f t="shared" si="37"/>
        <v>138.3250000000001</v>
      </c>
    </row>
    <row r="309" spans="1:12" ht="15" thickBot="1">
      <c r="A309" s="11">
        <v>51683</v>
      </c>
      <c r="B309" s="9">
        <v>30800</v>
      </c>
      <c r="C309" s="9">
        <f t="shared" si="31"/>
        <v>154</v>
      </c>
      <c r="D309" s="9"/>
      <c r="E309" s="7">
        <f t="shared" si="35"/>
        <v>1848</v>
      </c>
      <c r="F309" s="9">
        <v>33315</v>
      </c>
      <c r="G309" s="9">
        <f t="shared" si="32"/>
        <v>166.57499999999999</v>
      </c>
      <c r="H309" s="9"/>
      <c r="I309" s="7">
        <f t="shared" si="36"/>
        <v>1998.9</v>
      </c>
      <c r="J309" s="21">
        <f t="shared" si="33"/>
        <v>12.574999999999989</v>
      </c>
      <c r="K309" s="21">
        <f t="shared" si="34"/>
        <v>150.90000000000009</v>
      </c>
      <c r="L309" s="20">
        <f t="shared" si="37"/>
        <v>138.3250000000001</v>
      </c>
    </row>
    <row r="310" spans="1:12" ht="15" thickBot="1">
      <c r="A310" s="11">
        <v>51714</v>
      </c>
      <c r="B310" s="9">
        <v>30900</v>
      </c>
      <c r="C310" s="9">
        <f t="shared" si="31"/>
        <v>154.5</v>
      </c>
      <c r="D310" s="9"/>
      <c r="E310" s="7">
        <f t="shared" si="35"/>
        <v>1854</v>
      </c>
      <c r="F310" s="9">
        <v>33415</v>
      </c>
      <c r="G310" s="9">
        <f t="shared" si="32"/>
        <v>167.07499999999999</v>
      </c>
      <c r="H310" s="9"/>
      <c r="I310" s="7">
        <f t="shared" si="36"/>
        <v>2004.9</v>
      </c>
      <c r="J310" s="21">
        <f t="shared" si="33"/>
        <v>12.574999999999989</v>
      </c>
      <c r="K310" s="21">
        <f t="shared" si="34"/>
        <v>150.90000000000009</v>
      </c>
      <c r="L310" s="20">
        <f t="shared" si="37"/>
        <v>138.3250000000001</v>
      </c>
    </row>
    <row r="311" spans="1:12" ht="15" thickBot="1">
      <c r="A311" s="11">
        <v>51745</v>
      </c>
      <c r="B311" s="9">
        <v>31000</v>
      </c>
      <c r="C311" s="9">
        <f t="shared" si="31"/>
        <v>155</v>
      </c>
      <c r="D311" s="9"/>
      <c r="E311" s="7">
        <f t="shared" si="35"/>
        <v>1860</v>
      </c>
      <c r="F311" s="9">
        <v>33515</v>
      </c>
      <c r="G311" s="9">
        <f t="shared" si="32"/>
        <v>167.57499999999999</v>
      </c>
      <c r="H311" s="9"/>
      <c r="I311" s="7">
        <f t="shared" si="36"/>
        <v>2010.9</v>
      </c>
      <c r="J311" s="21">
        <f t="shared" si="33"/>
        <v>12.574999999999989</v>
      </c>
      <c r="K311" s="21">
        <f t="shared" si="34"/>
        <v>150.90000000000009</v>
      </c>
      <c r="L311" s="20">
        <f t="shared" si="37"/>
        <v>138.3250000000001</v>
      </c>
    </row>
    <row r="312" spans="1:12" ht="15" thickBot="1">
      <c r="A312" s="11">
        <v>51775</v>
      </c>
      <c r="B312" s="9">
        <v>31100</v>
      </c>
      <c r="C312" s="9">
        <f t="shared" si="31"/>
        <v>155.5</v>
      </c>
      <c r="D312" s="9"/>
      <c r="E312" s="7">
        <f t="shared" si="35"/>
        <v>1866</v>
      </c>
      <c r="F312" s="9">
        <v>33615</v>
      </c>
      <c r="G312" s="9">
        <f t="shared" si="32"/>
        <v>168.07499999999999</v>
      </c>
      <c r="H312" s="9"/>
      <c r="I312" s="7">
        <f t="shared" si="36"/>
        <v>2016.9</v>
      </c>
      <c r="J312" s="21">
        <f t="shared" si="33"/>
        <v>12.574999999999989</v>
      </c>
      <c r="K312" s="21">
        <f t="shared" si="34"/>
        <v>150.90000000000009</v>
      </c>
      <c r="L312" s="20">
        <f t="shared" si="37"/>
        <v>138.3250000000001</v>
      </c>
    </row>
    <row r="313" spans="1:12" ht="15" thickBot="1">
      <c r="A313" s="11">
        <v>51806</v>
      </c>
      <c r="B313" s="9">
        <v>31200</v>
      </c>
      <c r="C313" s="9">
        <f t="shared" si="31"/>
        <v>156</v>
      </c>
      <c r="D313" s="9"/>
      <c r="E313" s="7">
        <f t="shared" si="35"/>
        <v>1872</v>
      </c>
      <c r="F313" s="9">
        <v>33715</v>
      </c>
      <c r="G313" s="9">
        <f t="shared" si="32"/>
        <v>168.57499999999999</v>
      </c>
      <c r="H313" s="9"/>
      <c r="I313" s="7">
        <f t="shared" si="36"/>
        <v>2022.9</v>
      </c>
      <c r="J313" s="21">
        <f t="shared" si="33"/>
        <v>12.574999999999989</v>
      </c>
      <c r="K313" s="21">
        <f t="shared" si="34"/>
        <v>150.90000000000009</v>
      </c>
      <c r="L313" s="20">
        <f t="shared" si="37"/>
        <v>138.3250000000001</v>
      </c>
    </row>
    <row r="314" spans="1:12" ht="15" thickBot="1">
      <c r="A314" s="11">
        <v>51836</v>
      </c>
      <c r="B314" s="9">
        <v>31300</v>
      </c>
      <c r="C314" s="9">
        <f t="shared" si="31"/>
        <v>156.5</v>
      </c>
      <c r="D314" s="9"/>
      <c r="E314" s="7">
        <f t="shared" si="35"/>
        <v>1878</v>
      </c>
      <c r="F314" s="9">
        <v>33815</v>
      </c>
      <c r="G314" s="9">
        <f t="shared" si="32"/>
        <v>169.07499999999999</v>
      </c>
      <c r="H314" s="9"/>
      <c r="I314" s="7">
        <f t="shared" si="36"/>
        <v>2028.9</v>
      </c>
      <c r="J314" s="21">
        <f t="shared" si="33"/>
        <v>12.574999999999989</v>
      </c>
      <c r="K314" s="21">
        <f t="shared" si="34"/>
        <v>150.90000000000009</v>
      </c>
      <c r="L314" s="20">
        <f t="shared" si="37"/>
        <v>138.3250000000001</v>
      </c>
    </row>
    <row r="315" spans="1:12" ht="15" thickBot="1">
      <c r="A315" s="11">
        <v>51867</v>
      </c>
      <c r="B315" s="9">
        <v>31400</v>
      </c>
      <c r="C315" s="9">
        <f t="shared" si="31"/>
        <v>157</v>
      </c>
      <c r="D315" s="9"/>
      <c r="E315" s="7">
        <f t="shared" si="35"/>
        <v>1884</v>
      </c>
      <c r="F315" s="9">
        <v>33915</v>
      </c>
      <c r="G315" s="9">
        <f t="shared" si="32"/>
        <v>169.57499999999999</v>
      </c>
      <c r="H315" s="9"/>
      <c r="I315" s="7">
        <f t="shared" si="36"/>
        <v>2034.9</v>
      </c>
      <c r="J315" s="21">
        <f t="shared" si="33"/>
        <v>12.574999999999989</v>
      </c>
      <c r="K315" s="21">
        <f t="shared" si="34"/>
        <v>150.90000000000009</v>
      </c>
      <c r="L315" s="20">
        <f t="shared" si="37"/>
        <v>138.3250000000001</v>
      </c>
    </row>
    <row r="316" spans="1:12" ht="15" thickBot="1">
      <c r="A316" s="11">
        <v>51898</v>
      </c>
      <c r="B316" s="9">
        <v>31500</v>
      </c>
      <c r="C316" s="9">
        <f t="shared" si="31"/>
        <v>157.5</v>
      </c>
      <c r="D316" s="9"/>
      <c r="E316" s="7">
        <f t="shared" si="35"/>
        <v>1890</v>
      </c>
      <c r="F316" s="9">
        <v>34015</v>
      </c>
      <c r="G316" s="9">
        <f t="shared" si="32"/>
        <v>170.07499999999999</v>
      </c>
      <c r="H316" s="9"/>
      <c r="I316" s="7">
        <f t="shared" si="36"/>
        <v>2040.9</v>
      </c>
      <c r="J316" s="21">
        <f t="shared" si="33"/>
        <v>12.574999999999989</v>
      </c>
      <c r="K316" s="21">
        <f t="shared" si="34"/>
        <v>150.90000000000009</v>
      </c>
      <c r="L316" s="20">
        <f t="shared" si="37"/>
        <v>138.3250000000001</v>
      </c>
    </row>
    <row r="317" spans="1:12" ht="15" thickBot="1">
      <c r="A317" s="11">
        <v>51926</v>
      </c>
      <c r="B317" s="9">
        <v>31600</v>
      </c>
      <c r="C317" s="9">
        <f t="shared" si="31"/>
        <v>158</v>
      </c>
      <c r="D317" s="9"/>
      <c r="E317" s="7">
        <f t="shared" si="35"/>
        <v>1896</v>
      </c>
      <c r="F317" s="9">
        <v>34115</v>
      </c>
      <c r="G317" s="9">
        <f t="shared" si="32"/>
        <v>170.57499999999999</v>
      </c>
      <c r="H317" s="9"/>
      <c r="I317" s="7">
        <f t="shared" si="36"/>
        <v>2046.9</v>
      </c>
      <c r="J317" s="21">
        <f t="shared" si="33"/>
        <v>12.574999999999989</v>
      </c>
      <c r="K317" s="21">
        <f t="shared" si="34"/>
        <v>150.90000000000009</v>
      </c>
      <c r="L317" s="20">
        <f t="shared" si="37"/>
        <v>138.3250000000001</v>
      </c>
    </row>
    <row r="318" spans="1:12" ht="15" thickBot="1">
      <c r="A318" s="11">
        <v>51957</v>
      </c>
      <c r="B318" s="9">
        <v>31700</v>
      </c>
      <c r="C318" s="9">
        <f t="shared" si="31"/>
        <v>158.5</v>
      </c>
      <c r="D318" s="9"/>
      <c r="E318" s="7">
        <f t="shared" si="35"/>
        <v>1902</v>
      </c>
      <c r="F318" s="9">
        <v>34215</v>
      </c>
      <c r="G318" s="9">
        <f t="shared" si="32"/>
        <v>171.07499999999999</v>
      </c>
      <c r="H318" s="9"/>
      <c r="I318" s="7">
        <f t="shared" si="36"/>
        <v>2052.9</v>
      </c>
      <c r="J318" s="21">
        <f t="shared" si="33"/>
        <v>12.574999999999989</v>
      </c>
      <c r="K318" s="21">
        <f t="shared" si="34"/>
        <v>150.90000000000009</v>
      </c>
      <c r="L318" s="20">
        <f t="shared" si="37"/>
        <v>138.3250000000001</v>
      </c>
    </row>
    <row r="319" spans="1:12" ht="15" thickBot="1">
      <c r="A319" s="11">
        <v>51987</v>
      </c>
      <c r="B319" s="9">
        <v>31800</v>
      </c>
      <c r="C319" s="9">
        <f t="shared" si="31"/>
        <v>159</v>
      </c>
      <c r="D319" s="9"/>
      <c r="E319" s="7">
        <f t="shared" si="35"/>
        <v>1908</v>
      </c>
      <c r="F319" s="9">
        <v>34315</v>
      </c>
      <c r="G319" s="9">
        <f t="shared" si="32"/>
        <v>171.57499999999999</v>
      </c>
      <c r="H319" s="9"/>
      <c r="I319" s="7">
        <f t="shared" si="36"/>
        <v>2058.9</v>
      </c>
      <c r="J319" s="21">
        <f t="shared" si="33"/>
        <v>12.574999999999989</v>
      </c>
      <c r="K319" s="21">
        <f t="shared" si="34"/>
        <v>150.90000000000009</v>
      </c>
      <c r="L319" s="20">
        <f t="shared" si="37"/>
        <v>138.3250000000001</v>
      </c>
    </row>
    <row r="320" spans="1:12" ht="15" thickBot="1">
      <c r="A320" s="11">
        <v>52018</v>
      </c>
      <c r="B320" s="9">
        <v>31900</v>
      </c>
      <c r="C320" s="9">
        <f t="shared" si="31"/>
        <v>159.5</v>
      </c>
      <c r="D320" s="9"/>
      <c r="E320" s="7">
        <f t="shared" si="35"/>
        <v>1914</v>
      </c>
      <c r="F320" s="9">
        <v>34415</v>
      </c>
      <c r="G320" s="9">
        <f t="shared" si="32"/>
        <v>172.07499999999999</v>
      </c>
      <c r="H320" s="9"/>
      <c r="I320" s="7">
        <f t="shared" si="36"/>
        <v>2064.9</v>
      </c>
      <c r="J320" s="21">
        <f t="shared" si="33"/>
        <v>12.574999999999989</v>
      </c>
      <c r="K320" s="21">
        <f t="shared" si="34"/>
        <v>150.90000000000009</v>
      </c>
      <c r="L320" s="20">
        <f t="shared" si="37"/>
        <v>138.3250000000001</v>
      </c>
    </row>
    <row r="321" spans="1:12" ht="15" thickBot="1">
      <c r="A321" s="11">
        <v>52048</v>
      </c>
      <c r="B321" s="9">
        <v>32000</v>
      </c>
      <c r="C321" s="9">
        <f t="shared" si="31"/>
        <v>160</v>
      </c>
      <c r="D321" s="9"/>
      <c r="E321" s="7">
        <f t="shared" si="35"/>
        <v>1920</v>
      </c>
      <c r="F321" s="9">
        <v>34515</v>
      </c>
      <c r="G321" s="9">
        <f t="shared" si="32"/>
        <v>172.57499999999999</v>
      </c>
      <c r="H321" s="9"/>
      <c r="I321" s="7">
        <f t="shared" si="36"/>
        <v>2070.9</v>
      </c>
      <c r="J321" s="21">
        <f t="shared" si="33"/>
        <v>12.574999999999989</v>
      </c>
      <c r="K321" s="21">
        <f t="shared" si="34"/>
        <v>150.90000000000009</v>
      </c>
      <c r="L321" s="20">
        <f t="shared" si="37"/>
        <v>138.3250000000001</v>
      </c>
    </row>
    <row r="322" spans="1:12" ht="15" thickBot="1">
      <c r="A322" s="11">
        <v>52079</v>
      </c>
      <c r="B322" s="9">
        <v>32100</v>
      </c>
      <c r="C322" s="9">
        <f t="shared" ref="C322:C385" si="38">B322*0.5/100</f>
        <v>160.5</v>
      </c>
      <c r="D322" s="9"/>
      <c r="E322" s="7">
        <f t="shared" si="35"/>
        <v>1926</v>
      </c>
      <c r="F322" s="9">
        <v>34615</v>
      </c>
      <c r="G322" s="9">
        <f t="shared" si="32"/>
        <v>173.07499999999999</v>
      </c>
      <c r="H322" s="9"/>
      <c r="I322" s="7">
        <f t="shared" si="36"/>
        <v>2076.9</v>
      </c>
      <c r="J322" s="21">
        <f t="shared" si="33"/>
        <v>12.574999999999989</v>
      </c>
      <c r="K322" s="21">
        <f t="shared" si="34"/>
        <v>150.90000000000009</v>
      </c>
      <c r="L322" s="20">
        <f t="shared" si="37"/>
        <v>138.3250000000001</v>
      </c>
    </row>
    <row r="323" spans="1:12" ht="15" thickBot="1">
      <c r="A323" s="11">
        <v>52110</v>
      </c>
      <c r="B323" s="9">
        <v>32200</v>
      </c>
      <c r="C323" s="9">
        <f t="shared" si="38"/>
        <v>161</v>
      </c>
      <c r="D323" s="9"/>
      <c r="E323" s="7">
        <f t="shared" si="35"/>
        <v>1932</v>
      </c>
      <c r="F323" s="9">
        <v>34715</v>
      </c>
      <c r="G323" s="9">
        <f t="shared" ref="G323:G386" si="39">F323*0.5/100</f>
        <v>173.57499999999999</v>
      </c>
      <c r="H323" s="9"/>
      <c r="I323" s="7">
        <f t="shared" si="36"/>
        <v>2082.9</v>
      </c>
      <c r="J323" s="21">
        <f t="shared" ref="J323:J386" si="40">G323-C323</f>
        <v>12.574999999999989</v>
      </c>
      <c r="K323" s="21">
        <f t="shared" ref="K323:K386" si="41">I323-E323</f>
        <v>150.90000000000009</v>
      </c>
      <c r="L323" s="20">
        <f t="shared" si="37"/>
        <v>138.3250000000001</v>
      </c>
    </row>
    <row r="324" spans="1:12" ht="15" thickBot="1">
      <c r="A324" s="11">
        <v>52140</v>
      </c>
      <c r="B324" s="9">
        <v>32300</v>
      </c>
      <c r="C324" s="9">
        <f t="shared" si="38"/>
        <v>161.5</v>
      </c>
      <c r="D324" s="9"/>
      <c r="E324" s="7">
        <f t="shared" si="35"/>
        <v>1938</v>
      </c>
      <c r="F324" s="9">
        <v>34815</v>
      </c>
      <c r="G324" s="9">
        <f t="shared" si="39"/>
        <v>174.07499999999999</v>
      </c>
      <c r="H324" s="9"/>
      <c r="I324" s="7">
        <f t="shared" si="36"/>
        <v>2088.9</v>
      </c>
      <c r="J324" s="21">
        <f t="shared" si="40"/>
        <v>12.574999999999989</v>
      </c>
      <c r="K324" s="21">
        <f t="shared" si="41"/>
        <v>150.90000000000009</v>
      </c>
      <c r="L324" s="20">
        <f t="shared" si="37"/>
        <v>138.3250000000001</v>
      </c>
    </row>
    <row r="325" spans="1:12" ht="15" thickBot="1">
      <c r="A325" s="11">
        <v>52171</v>
      </c>
      <c r="B325" s="9">
        <v>32400</v>
      </c>
      <c r="C325" s="9">
        <f t="shared" si="38"/>
        <v>162</v>
      </c>
      <c r="D325" s="9"/>
      <c r="E325" s="7">
        <f t="shared" si="35"/>
        <v>1944</v>
      </c>
      <c r="F325" s="9">
        <v>34915</v>
      </c>
      <c r="G325" s="9">
        <f t="shared" si="39"/>
        <v>174.57499999999999</v>
      </c>
      <c r="H325" s="9"/>
      <c r="I325" s="7">
        <f t="shared" si="36"/>
        <v>2094.9</v>
      </c>
      <c r="J325" s="21">
        <f t="shared" si="40"/>
        <v>12.574999999999989</v>
      </c>
      <c r="K325" s="21">
        <f t="shared" si="41"/>
        <v>150.90000000000009</v>
      </c>
      <c r="L325" s="20">
        <f t="shared" si="37"/>
        <v>138.3250000000001</v>
      </c>
    </row>
    <row r="326" spans="1:12" ht="15" thickBot="1">
      <c r="A326" s="11">
        <v>52201</v>
      </c>
      <c r="B326" s="9">
        <v>32500</v>
      </c>
      <c r="C326" s="9">
        <f t="shared" si="38"/>
        <v>162.5</v>
      </c>
      <c r="D326" s="9"/>
      <c r="E326" s="7">
        <f t="shared" ref="E326:E389" si="42">6*B326/100</f>
        <v>1950</v>
      </c>
      <c r="F326" s="9">
        <v>35015</v>
      </c>
      <c r="G326" s="9">
        <f t="shared" si="39"/>
        <v>175.07499999999999</v>
      </c>
      <c r="H326" s="9"/>
      <c r="I326" s="7">
        <f t="shared" ref="I326:I389" si="43">6*F326/100</f>
        <v>2100.9</v>
      </c>
      <c r="J326" s="21">
        <f t="shared" si="40"/>
        <v>12.574999999999989</v>
      </c>
      <c r="K326" s="21">
        <f t="shared" si="41"/>
        <v>150.90000000000009</v>
      </c>
      <c r="L326" s="20">
        <f t="shared" si="37"/>
        <v>138.3250000000001</v>
      </c>
    </row>
    <row r="327" spans="1:12" ht="15" thickBot="1">
      <c r="A327" s="11">
        <v>52232</v>
      </c>
      <c r="B327" s="9">
        <v>32600</v>
      </c>
      <c r="C327" s="9">
        <f t="shared" si="38"/>
        <v>163</v>
      </c>
      <c r="D327" s="9"/>
      <c r="E327" s="7">
        <f t="shared" si="42"/>
        <v>1956</v>
      </c>
      <c r="F327" s="9">
        <v>35115</v>
      </c>
      <c r="G327" s="9">
        <f t="shared" si="39"/>
        <v>175.57499999999999</v>
      </c>
      <c r="H327" s="9"/>
      <c r="I327" s="7">
        <f t="shared" si="43"/>
        <v>2106.9</v>
      </c>
      <c r="J327" s="21">
        <f t="shared" si="40"/>
        <v>12.574999999999989</v>
      </c>
      <c r="K327" s="21">
        <f t="shared" si="41"/>
        <v>150.90000000000009</v>
      </c>
      <c r="L327" s="20">
        <f t="shared" si="37"/>
        <v>138.3250000000001</v>
      </c>
    </row>
    <row r="328" spans="1:12" ht="15" thickBot="1">
      <c r="A328" s="11">
        <v>52263</v>
      </c>
      <c r="B328" s="9">
        <v>32700</v>
      </c>
      <c r="C328" s="9">
        <f t="shared" si="38"/>
        <v>163.5</v>
      </c>
      <c r="D328" s="9"/>
      <c r="E328" s="7">
        <f t="shared" si="42"/>
        <v>1962</v>
      </c>
      <c r="F328" s="9">
        <v>35215</v>
      </c>
      <c r="G328" s="9">
        <f t="shared" si="39"/>
        <v>176.07499999999999</v>
      </c>
      <c r="H328" s="9"/>
      <c r="I328" s="7">
        <f t="shared" si="43"/>
        <v>2112.9</v>
      </c>
      <c r="J328" s="21">
        <f t="shared" si="40"/>
        <v>12.574999999999989</v>
      </c>
      <c r="K328" s="21">
        <f t="shared" si="41"/>
        <v>150.90000000000009</v>
      </c>
      <c r="L328" s="20">
        <f t="shared" si="37"/>
        <v>138.3250000000001</v>
      </c>
    </row>
    <row r="329" spans="1:12" ht="15" thickBot="1">
      <c r="A329" s="11">
        <v>52291</v>
      </c>
      <c r="B329" s="9">
        <v>32800</v>
      </c>
      <c r="C329" s="9">
        <f t="shared" si="38"/>
        <v>164</v>
      </c>
      <c r="D329" s="9"/>
      <c r="E329" s="7">
        <f t="shared" si="42"/>
        <v>1968</v>
      </c>
      <c r="F329" s="9">
        <v>35315</v>
      </c>
      <c r="G329" s="9">
        <f t="shared" si="39"/>
        <v>176.57499999999999</v>
      </c>
      <c r="H329" s="9"/>
      <c r="I329" s="7">
        <f t="shared" si="43"/>
        <v>2118.9</v>
      </c>
      <c r="J329" s="21">
        <f t="shared" si="40"/>
        <v>12.574999999999989</v>
      </c>
      <c r="K329" s="21">
        <f t="shared" si="41"/>
        <v>150.90000000000009</v>
      </c>
      <c r="L329" s="20">
        <f t="shared" si="37"/>
        <v>138.3250000000001</v>
      </c>
    </row>
    <row r="330" spans="1:12" ht="15" thickBot="1">
      <c r="A330" s="11">
        <v>52322</v>
      </c>
      <c r="B330" s="9">
        <v>32900</v>
      </c>
      <c r="C330" s="9">
        <f t="shared" si="38"/>
        <v>164.5</v>
      </c>
      <c r="D330" s="9"/>
      <c r="E330" s="7">
        <f t="shared" si="42"/>
        <v>1974</v>
      </c>
      <c r="F330" s="9">
        <v>35415</v>
      </c>
      <c r="G330" s="9">
        <f t="shared" si="39"/>
        <v>177.07499999999999</v>
      </c>
      <c r="H330" s="9"/>
      <c r="I330" s="7">
        <f t="shared" si="43"/>
        <v>2124.9</v>
      </c>
      <c r="J330" s="21">
        <f t="shared" si="40"/>
        <v>12.574999999999989</v>
      </c>
      <c r="K330" s="21">
        <f t="shared" si="41"/>
        <v>150.90000000000009</v>
      </c>
      <c r="L330" s="20">
        <f t="shared" si="37"/>
        <v>138.3250000000001</v>
      </c>
    </row>
    <row r="331" spans="1:12" ht="15" thickBot="1">
      <c r="A331" s="11">
        <v>52352</v>
      </c>
      <c r="B331" s="9">
        <v>33000</v>
      </c>
      <c r="C331" s="9">
        <f t="shared" si="38"/>
        <v>165</v>
      </c>
      <c r="D331" s="9"/>
      <c r="E331" s="7">
        <f t="shared" si="42"/>
        <v>1980</v>
      </c>
      <c r="F331" s="9">
        <v>35515</v>
      </c>
      <c r="G331" s="9">
        <f t="shared" si="39"/>
        <v>177.57499999999999</v>
      </c>
      <c r="H331" s="9"/>
      <c r="I331" s="7">
        <f t="shared" si="43"/>
        <v>2130.9</v>
      </c>
      <c r="J331" s="21">
        <f t="shared" si="40"/>
        <v>12.574999999999989</v>
      </c>
      <c r="K331" s="21">
        <f t="shared" si="41"/>
        <v>150.90000000000009</v>
      </c>
      <c r="L331" s="20">
        <f t="shared" si="37"/>
        <v>138.3250000000001</v>
      </c>
    </row>
    <row r="332" spans="1:12" ht="15" thickBot="1">
      <c r="A332" s="11">
        <v>52383</v>
      </c>
      <c r="B332" s="9">
        <v>33100</v>
      </c>
      <c r="C332" s="9">
        <f t="shared" si="38"/>
        <v>165.5</v>
      </c>
      <c r="D332" s="9"/>
      <c r="E332" s="7">
        <f t="shared" si="42"/>
        <v>1986</v>
      </c>
      <c r="F332" s="9">
        <v>35615</v>
      </c>
      <c r="G332" s="9">
        <f t="shared" si="39"/>
        <v>178.07499999999999</v>
      </c>
      <c r="H332" s="9"/>
      <c r="I332" s="7">
        <f t="shared" si="43"/>
        <v>2136.9</v>
      </c>
      <c r="J332" s="21">
        <f t="shared" si="40"/>
        <v>12.574999999999989</v>
      </c>
      <c r="K332" s="21">
        <f t="shared" si="41"/>
        <v>150.90000000000009</v>
      </c>
      <c r="L332" s="20">
        <f t="shared" si="37"/>
        <v>138.3250000000001</v>
      </c>
    </row>
    <row r="333" spans="1:12" ht="15" thickBot="1">
      <c r="A333" s="11">
        <v>52413</v>
      </c>
      <c r="B333" s="9">
        <v>33200</v>
      </c>
      <c r="C333" s="9">
        <f t="shared" si="38"/>
        <v>166</v>
      </c>
      <c r="D333" s="9"/>
      <c r="E333" s="7">
        <f t="shared" si="42"/>
        <v>1992</v>
      </c>
      <c r="F333" s="9">
        <v>35715</v>
      </c>
      <c r="G333" s="9">
        <f t="shared" si="39"/>
        <v>178.57499999999999</v>
      </c>
      <c r="H333" s="9"/>
      <c r="I333" s="7">
        <f t="shared" si="43"/>
        <v>2142.9</v>
      </c>
      <c r="J333" s="21">
        <f t="shared" si="40"/>
        <v>12.574999999999989</v>
      </c>
      <c r="K333" s="21">
        <f t="shared" si="41"/>
        <v>150.90000000000009</v>
      </c>
      <c r="L333" s="20">
        <f t="shared" si="37"/>
        <v>138.3250000000001</v>
      </c>
    </row>
    <row r="334" spans="1:12" ht="15" thickBot="1">
      <c r="A334" s="11">
        <v>52444</v>
      </c>
      <c r="B334" s="9">
        <v>33300</v>
      </c>
      <c r="C334" s="9">
        <f t="shared" si="38"/>
        <v>166.5</v>
      </c>
      <c r="D334" s="9"/>
      <c r="E334" s="7">
        <f t="shared" si="42"/>
        <v>1998</v>
      </c>
      <c r="F334" s="9">
        <v>35815</v>
      </c>
      <c r="G334" s="9">
        <f t="shared" si="39"/>
        <v>179.07499999999999</v>
      </c>
      <c r="H334" s="9"/>
      <c r="I334" s="7">
        <f t="shared" si="43"/>
        <v>2148.9</v>
      </c>
      <c r="J334" s="21">
        <f t="shared" si="40"/>
        <v>12.574999999999989</v>
      </c>
      <c r="K334" s="21">
        <f t="shared" si="41"/>
        <v>150.90000000000009</v>
      </c>
      <c r="L334" s="20">
        <f t="shared" si="37"/>
        <v>138.3250000000001</v>
      </c>
    </row>
    <row r="335" spans="1:12" ht="15" thickBot="1">
      <c r="A335" s="11">
        <v>52475</v>
      </c>
      <c r="B335" s="9">
        <v>33400</v>
      </c>
      <c r="C335" s="9">
        <f t="shared" si="38"/>
        <v>167</v>
      </c>
      <c r="D335" s="9"/>
      <c r="E335" s="7">
        <f t="shared" si="42"/>
        <v>2004</v>
      </c>
      <c r="F335" s="9">
        <v>35915</v>
      </c>
      <c r="G335" s="9">
        <f t="shared" si="39"/>
        <v>179.57499999999999</v>
      </c>
      <c r="H335" s="9"/>
      <c r="I335" s="7">
        <f t="shared" si="43"/>
        <v>2154.9</v>
      </c>
      <c r="J335" s="21">
        <f t="shared" si="40"/>
        <v>12.574999999999989</v>
      </c>
      <c r="K335" s="21">
        <f t="shared" si="41"/>
        <v>150.90000000000009</v>
      </c>
      <c r="L335" s="20">
        <f t="shared" si="37"/>
        <v>138.3250000000001</v>
      </c>
    </row>
    <row r="336" spans="1:12" ht="15" thickBot="1">
      <c r="A336" s="11">
        <v>52505</v>
      </c>
      <c r="B336" s="9">
        <v>33500</v>
      </c>
      <c r="C336" s="9">
        <f t="shared" si="38"/>
        <v>167.5</v>
      </c>
      <c r="D336" s="9"/>
      <c r="E336" s="7">
        <f t="shared" si="42"/>
        <v>2010</v>
      </c>
      <c r="F336" s="9">
        <v>36015</v>
      </c>
      <c r="G336" s="9">
        <f t="shared" si="39"/>
        <v>180.07499999999999</v>
      </c>
      <c r="H336" s="9"/>
      <c r="I336" s="7">
        <f t="shared" si="43"/>
        <v>2160.9</v>
      </c>
      <c r="J336" s="21">
        <f t="shared" si="40"/>
        <v>12.574999999999989</v>
      </c>
      <c r="K336" s="21">
        <f t="shared" si="41"/>
        <v>150.90000000000009</v>
      </c>
      <c r="L336" s="20">
        <f t="shared" si="37"/>
        <v>138.3250000000001</v>
      </c>
    </row>
    <row r="337" spans="1:12" ht="15" thickBot="1">
      <c r="A337" s="11">
        <v>52536</v>
      </c>
      <c r="B337" s="9">
        <v>33600</v>
      </c>
      <c r="C337" s="9">
        <f t="shared" si="38"/>
        <v>168</v>
      </c>
      <c r="D337" s="9"/>
      <c r="E337" s="7">
        <f t="shared" si="42"/>
        <v>2016</v>
      </c>
      <c r="F337" s="9">
        <v>36115</v>
      </c>
      <c r="G337" s="9">
        <f t="shared" si="39"/>
        <v>180.57499999999999</v>
      </c>
      <c r="H337" s="9"/>
      <c r="I337" s="7">
        <f t="shared" si="43"/>
        <v>2166.9</v>
      </c>
      <c r="J337" s="21">
        <f t="shared" si="40"/>
        <v>12.574999999999989</v>
      </c>
      <c r="K337" s="21">
        <f t="shared" si="41"/>
        <v>150.90000000000009</v>
      </c>
      <c r="L337" s="20">
        <f t="shared" si="37"/>
        <v>138.3250000000001</v>
      </c>
    </row>
    <row r="338" spans="1:12" ht="15" thickBot="1">
      <c r="A338" s="11">
        <v>52566</v>
      </c>
      <c r="B338" s="9">
        <v>33700</v>
      </c>
      <c r="C338" s="9">
        <f t="shared" si="38"/>
        <v>168.5</v>
      </c>
      <c r="D338" s="9"/>
      <c r="E338" s="7">
        <f t="shared" si="42"/>
        <v>2022</v>
      </c>
      <c r="F338" s="9">
        <v>36215</v>
      </c>
      <c r="G338" s="9">
        <f t="shared" si="39"/>
        <v>181.07499999999999</v>
      </c>
      <c r="H338" s="9"/>
      <c r="I338" s="7">
        <f t="shared" si="43"/>
        <v>2172.9</v>
      </c>
      <c r="J338" s="21">
        <f t="shared" si="40"/>
        <v>12.574999999999989</v>
      </c>
      <c r="K338" s="21">
        <f t="shared" si="41"/>
        <v>150.90000000000009</v>
      </c>
      <c r="L338" s="20">
        <f t="shared" si="37"/>
        <v>138.3250000000001</v>
      </c>
    </row>
    <row r="339" spans="1:12" ht="15" thickBot="1">
      <c r="A339" s="11">
        <v>52597</v>
      </c>
      <c r="B339" s="9">
        <v>33800</v>
      </c>
      <c r="C339" s="9">
        <f t="shared" si="38"/>
        <v>169</v>
      </c>
      <c r="D339" s="9"/>
      <c r="E339" s="7">
        <f t="shared" si="42"/>
        <v>2028</v>
      </c>
      <c r="F339" s="9">
        <v>36315</v>
      </c>
      <c r="G339" s="9">
        <f t="shared" si="39"/>
        <v>181.57499999999999</v>
      </c>
      <c r="H339" s="9"/>
      <c r="I339" s="7">
        <f t="shared" si="43"/>
        <v>2178.9</v>
      </c>
      <c r="J339" s="21">
        <f t="shared" si="40"/>
        <v>12.574999999999989</v>
      </c>
      <c r="K339" s="21">
        <f t="shared" si="41"/>
        <v>150.90000000000009</v>
      </c>
      <c r="L339" s="20">
        <f t="shared" si="37"/>
        <v>138.3250000000001</v>
      </c>
    </row>
    <row r="340" spans="1:12" ht="15" thickBot="1">
      <c r="A340" s="11">
        <v>52628</v>
      </c>
      <c r="B340" s="9">
        <v>33900</v>
      </c>
      <c r="C340" s="9">
        <f t="shared" si="38"/>
        <v>169.5</v>
      </c>
      <c r="D340" s="9"/>
      <c r="E340" s="7">
        <f t="shared" si="42"/>
        <v>2034</v>
      </c>
      <c r="F340" s="9">
        <v>36415</v>
      </c>
      <c r="G340" s="9">
        <f t="shared" si="39"/>
        <v>182.07499999999999</v>
      </c>
      <c r="H340" s="9"/>
      <c r="I340" s="7">
        <f t="shared" si="43"/>
        <v>2184.9</v>
      </c>
      <c r="J340" s="21">
        <f t="shared" si="40"/>
        <v>12.574999999999989</v>
      </c>
      <c r="K340" s="21">
        <f t="shared" si="41"/>
        <v>150.90000000000009</v>
      </c>
      <c r="L340" s="20">
        <f t="shared" si="37"/>
        <v>138.3250000000001</v>
      </c>
    </row>
    <row r="341" spans="1:12" ht="15" thickBot="1">
      <c r="A341" s="11">
        <v>52657</v>
      </c>
      <c r="B341" s="9">
        <v>34000</v>
      </c>
      <c r="C341" s="9">
        <f t="shared" si="38"/>
        <v>170</v>
      </c>
      <c r="D341" s="9"/>
      <c r="E341" s="7">
        <f t="shared" si="42"/>
        <v>2040</v>
      </c>
      <c r="F341" s="9">
        <v>36515</v>
      </c>
      <c r="G341" s="9">
        <f t="shared" si="39"/>
        <v>182.57499999999999</v>
      </c>
      <c r="H341" s="9"/>
      <c r="I341" s="7">
        <f t="shared" si="43"/>
        <v>2190.9</v>
      </c>
      <c r="J341" s="21">
        <f t="shared" si="40"/>
        <v>12.574999999999989</v>
      </c>
      <c r="K341" s="21">
        <f t="shared" si="41"/>
        <v>150.90000000000009</v>
      </c>
      <c r="L341" s="20">
        <f t="shared" si="37"/>
        <v>138.3250000000001</v>
      </c>
    </row>
    <row r="342" spans="1:12" ht="15" thickBot="1">
      <c r="A342" s="11">
        <v>52688</v>
      </c>
      <c r="B342" s="9">
        <v>34100</v>
      </c>
      <c r="C342" s="9">
        <f t="shared" si="38"/>
        <v>170.5</v>
      </c>
      <c r="D342" s="9"/>
      <c r="E342" s="7">
        <f t="shared" si="42"/>
        <v>2046</v>
      </c>
      <c r="F342" s="9">
        <v>36615</v>
      </c>
      <c r="G342" s="9">
        <f t="shared" si="39"/>
        <v>183.07499999999999</v>
      </c>
      <c r="H342" s="9"/>
      <c r="I342" s="7">
        <f t="shared" si="43"/>
        <v>2196.9</v>
      </c>
      <c r="J342" s="21">
        <f t="shared" si="40"/>
        <v>12.574999999999989</v>
      </c>
      <c r="K342" s="21">
        <f t="shared" si="41"/>
        <v>150.90000000000009</v>
      </c>
      <c r="L342" s="20">
        <f t="shared" si="37"/>
        <v>138.3250000000001</v>
      </c>
    </row>
    <row r="343" spans="1:12" ht="15" thickBot="1">
      <c r="A343" s="11">
        <v>52718</v>
      </c>
      <c r="B343" s="9">
        <v>34200</v>
      </c>
      <c r="C343" s="9">
        <f t="shared" si="38"/>
        <v>171</v>
      </c>
      <c r="D343" s="9"/>
      <c r="E343" s="7">
        <f t="shared" si="42"/>
        <v>2052</v>
      </c>
      <c r="F343" s="9">
        <v>36715</v>
      </c>
      <c r="G343" s="9">
        <f t="shared" si="39"/>
        <v>183.57499999999999</v>
      </c>
      <c r="H343" s="9"/>
      <c r="I343" s="7">
        <f t="shared" si="43"/>
        <v>2202.9</v>
      </c>
      <c r="J343" s="21">
        <f t="shared" si="40"/>
        <v>12.574999999999989</v>
      </c>
      <c r="K343" s="21">
        <f t="shared" si="41"/>
        <v>150.90000000000009</v>
      </c>
      <c r="L343" s="20">
        <f t="shared" si="37"/>
        <v>138.3250000000001</v>
      </c>
    </row>
    <row r="344" spans="1:12" ht="15" thickBot="1">
      <c r="A344" s="11">
        <v>52749</v>
      </c>
      <c r="B344" s="9">
        <v>34300</v>
      </c>
      <c r="C344" s="9">
        <f t="shared" si="38"/>
        <v>171.5</v>
      </c>
      <c r="D344" s="9"/>
      <c r="E344" s="7">
        <f t="shared" si="42"/>
        <v>2058</v>
      </c>
      <c r="F344" s="9">
        <v>36815</v>
      </c>
      <c r="G344" s="9">
        <f t="shared" si="39"/>
        <v>184.07499999999999</v>
      </c>
      <c r="H344" s="9"/>
      <c r="I344" s="7">
        <f t="shared" si="43"/>
        <v>2208.9</v>
      </c>
      <c r="J344" s="21">
        <f t="shared" si="40"/>
        <v>12.574999999999989</v>
      </c>
      <c r="K344" s="21">
        <f t="shared" si="41"/>
        <v>150.90000000000009</v>
      </c>
      <c r="L344" s="20">
        <f t="shared" si="37"/>
        <v>138.3250000000001</v>
      </c>
    </row>
    <row r="345" spans="1:12" ht="15" thickBot="1">
      <c r="A345" s="11">
        <v>52779</v>
      </c>
      <c r="B345" s="9">
        <v>34400</v>
      </c>
      <c r="C345" s="9">
        <f t="shared" si="38"/>
        <v>172</v>
      </c>
      <c r="D345" s="9"/>
      <c r="E345" s="7">
        <f t="shared" si="42"/>
        <v>2064</v>
      </c>
      <c r="F345" s="9">
        <v>36915</v>
      </c>
      <c r="G345" s="9">
        <f t="shared" si="39"/>
        <v>184.57499999999999</v>
      </c>
      <c r="H345" s="9"/>
      <c r="I345" s="7">
        <f t="shared" si="43"/>
        <v>2214.9</v>
      </c>
      <c r="J345" s="21">
        <f t="shared" si="40"/>
        <v>12.574999999999989</v>
      </c>
      <c r="K345" s="21">
        <f t="shared" si="41"/>
        <v>150.90000000000009</v>
      </c>
      <c r="L345" s="20">
        <f t="shared" si="37"/>
        <v>138.3250000000001</v>
      </c>
    </row>
    <row r="346" spans="1:12" ht="15" thickBot="1">
      <c r="A346" s="11">
        <v>52810</v>
      </c>
      <c r="B346" s="9">
        <v>34500</v>
      </c>
      <c r="C346" s="9">
        <f t="shared" si="38"/>
        <v>172.5</v>
      </c>
      <c r="D346" s="9"/>
      <c r="E346" s="7">
        <f t="shared" si="42"/>
        <v>2070</v>
      </c>
      <c r="F346" s="9">
        <v>37015</v>
      </c>
      <c r="G346" s="9">
        <f t="shared" si="39"/>
        <v>185.07499999999999</v>
      </c>
      <c r="H346" s="9"/>
      <c r="I346" s="7">
        <f t="shared" si="43"/>
        <v>2220.9</v>
      </c>
      <c r="J346" s="21">
        <f t="shared" si="40"/>
        <v>12.574999999999989</v>
      </c>
      <c r="K346" s="21">
        <f t="shared" si="41"/>
        <v>150.90000000000009</v>
      </c>
      <c r="L346" s="20">
        <f t="shared" si="37"/>
        <v>138.3250000000001</v>
      </c>
    </row>
    <row r="347" spans="1:12" ht="15" thickBot="1">
      <c r="A347" s="11">
        <v>52841</v>
      </c>
      <c r="B347" s="9">
        <v>34600</v>
      </c>
      <c r="C347" s="9">
        <f t="shared" si="38"/>
        <v>173</v>
      </c>
      <c r="D347" s="9"/>
      <c r="E347" s="7">
        <f t="shared" si="42"/>
        <v>2076</v>
      </c>
      <c r="F347" s="9">
        <v>37115</v>
      </c>
      <c r="G347" s="9">
        <f t="shared" si="39"/>
        <v>185.57499999999999</v>
      </c>
      <c r="H347" s="9"/>
      <c r="I347" s="7">
        <f t="shared" si="43"/>
        <v>2226.9</v>
      </c>
      <c r="J347" s="21">
        <f t="shared" si="40"/>
        <v>12.574999999999989</v>
      </c>
      <c r="K347" s="21">
        <f t="shared" si="41"/>
        <v>150.90000000000009</v>
      </c>
      <c r="L347" s="20">
        <f t="shared" si="37"/>
        <v>138.3250000000001</v>
      </c>
    </row>
    <row r="348" spans="1:12" ht="15" thickBot="1">
      <c r="A348" s="11">
        <v>52871</v>
      </c>
      <c r="B348" s="9">
        <v>34700</v>
      </c>
      <c r="C348" s="9">
        <f t="shared" si="38"/>
        <v>173.5</v>
      </c>
      <c r="D348" s="9"/>
      <c r="E348" s="7">
        <f t="shared" si="42"/>
        <v>2082</v>
      </c>
      <c r="F348" s="9">
        <v>37215</v>
      </c>
      <c r="G348" s="9">
        <f t="shared" si="39"/>
        <v>186.07499999999999</v>
      </c>
      <c r="H348" s="9"/>
      <c r="I348" s="7">
        <f t="shared" si="43"/>
        <v>2232.9</v>
      </c>
      <c r="J348" s="21">
        <f t="shared" si="40"/>
        <v>12.574999999999989</v>
      </c>
      <c r="K348" s="21">
        <f t="shared" si="41"/>
        <v>150.90000000000009</v>
      </c>
      <c r="L348" s="20">
        <f t="shared" si="37"/>
        <v>138.3250000000001</v>
      </c>
    </row>
    <row r="349" spans="1:12" ht="15" thickBot="1">
      <c r="A349" s="11">
        <v>52902</v>
      </c>
      <c r="B349" s="9">
        <v>34800</v>
      </c>
      <c r="C349" s="9">
        <f t="shared" si="38"/>
        <v>174</v>
      </c>
      <c r="D349" s="9"/>
      <c r="E349" s="7">
        <f t="shared" si="42"/>
        <v>2088</v>
      </c>
      <c r="F349" s="9">
        <v>37315</v>
      </c>
      <c r="G349" s="9">
        <f t="shared" si="39"/>
        <v>186.57499999999999</v>
      </c>
      <c r="H349" s="9"/>
      <c r="I349" s="7">
        <f t="shared" si="43"/>
        <v>2238.9</v>
      </c>
      <c r="J349" s="21">
        <f t="shared" si="40"/>
        <v>12.574999999999989</v>
      </c>
      <c r="K349" s="21">
        <f t="shared" si="41"/>
        <v>150.90000000000009</v>
      </c>
      <c r="L349" s="20">
        <f t="shared" si="37"/>
        <v>138.3250000000001</v>
      </c>
    </row>
    <row r="350" spans="1:12" ht="15" thickBot="1">
      <c r="A350" s="11">
        <v>52932</v>
      </c>
      <c r="B350" s="9">
        <v>34900</v>
      </c>
      <c r="C350" s="9">
        <f t="shared" si="38"/>
        <v>174.5</v>
      </c>
      <c r="D350" s="9"/>
      <c r="E350" s="7">
        <f t="shared" si="42"/>
        <v>2094</v>
      </c>
      <c r="F350" s="9">
        <v>37415</v>
      </c>
      <c r="G350" s="9">
        <f t="shared" si="39"/>
        <v>187.07499999999999</v>
      </c>
      <c r="H350" s="9"/>
      <c r="I350" s="7">
        <f t="shared" si="43"/>
        <v>2244.9</v>
      </c>
      <c r="J350" s="21">
        <f t="shared" si="40"/>
        <v>12.574999999999989</v>
      </c>
      <c r="K350" s="21">
        <f t="shared" si="41"/>
        <v>150.90000000000009</v>
      </c>
      <c r="L350" s="20">
        <f t="shared" si="37"/>
        <v>138.3250000000001</v>
      </c>
    </row>
    <row r="351" spans="1:12" ht="15" thickBot="1">
      <c r="A351" s="11">
        <v>52963</v>
      </c>
      <c r="B351" s="9">
        <v>35000</v>
      </c>
      <c r="C351" s="9">
        <f t="shared" si="38"/>
        <v>175</v>
      </c>
      <c r="D351" s="9"/>
      <c r="E351" s="7">
        <f t="shared" si="42"/>
        <v>2100</v>
      </c>
      <c r="F351" s="9">
        <v>37515</v>
      </c>
      <c r="G351" s="9">
        <f t="shared" si="39"/>
        <v>187.57499999999999</v>
      </c>
      <c r="H351" s="9"/>
      <c r="I351" s="7">
        <f t="shared" si="43"/>
        <v>2250.9</v>
      </c>
      <c r="J351" s="21">
        <f t="shared" si="40"/>
        <v>12.574999999999989</v>
      </c>
      <c r="K351" s="21">
        <f t="shared" si="41"/>
        <v>150.90000000000009</v>
      </c>
      <c r="L351" s="20">
        <f t="shared" si="37"/>
        <v>138.3250000000001</v>
      </c>
    </row>
    <row r="352" spans="1:12" ht="15" thickBot="1">
      <c r="A352" s="11">
        <v>52994</v>
      </c>
      <c r="B352" s="9">
        <v>35100</v>
      </c>
      <c r="C352" s="9">
        <f t="shared" si="38"/>
        <v>175.5</v>
      </c>
      <c r="D352" s="9"/>
      <c r="E352" s="7">
        <f t="shared" si="42"/>
        <v>2106</v>
      </c>
      <c r="F352" s="9">
        <v>37615</v>
      </c>
      <c r="G352" s="9">
        <f t="shared" si="39"/>
        <v>188.07499999999999</v>
      </c>
      <c r="H352" s="9"/>
      <c r="I352" s="7">
        <f t="shared" si="43"/>
        <v>2256.9</v>
      </c>
      <c r="J352" s="21">
        <f t="shared" si="40"/>
        <v>12.574999999999989</v>
      </c>
      <c r="K352" s="21">
        <f t="shared" si="41"/>
        <v>150.90000000000009</v>
      </c>
      <c r="L352" s="20">
        <f t="shared" si="37"/>
        <v>138.3250000000001</v>
      </c>
    </row>
    <row r="353" spans="1:12" ht="15" thickBot="1">
      <c r="A353" s="11">
        <v>53022</v>
      </c>
      <c r="B353" s="9">
        <v>35200</v>
      </c>
      <c r="C353" s="9">
        <f t="shared" si="38"/>
        <v>176</v>
      </c>
      <c r="D353" s="9"/>
      <c r="E353" s="7">
        <f t="shared" si="42"/>
        <v>2112</v>
      </c>
      <c r="F353" s="9">
        <v>37715</v>
      </c>
      <c r="G353" s="9">
        <f t="shared" si="39"/>
        <v>188.57499999999999</v>
      </c>
      <c r="H353" s="9"/>
      <c r="I353" s="7">
        <f t="shared" si="43"/>
        <v>2262.9</v>
      </c>
      <c r="J353" s="21">
        <f t="shared" si="40"/>
        <v>12.574999999999989</v>
      </c>
      <c r="K353" s="21">
        <f t="shared" si="41"/>
        <v>150.90000000000009</v>
      </c>
      <c r="L353" s="20">
        <f t="shared" si="37"/>
        <v>138.3250000000001</v>
      </c>
    </row>
    <row r="354" spans="1:12" ht="15" thickBot="1">
      <c r="A354" s="11">
        <v>53053</v>
      </c>
      <c r="B354" s="9">
        <v>35300</v>
      </c>
      <c r="C354" s="9">
        <f t="shared" si="38"/>
        <v>176.5</v>
      </c>
      <c r="D354" s="9"/>
      <c r="E354" s="7">
        <f t="shared" si="42"/>
        <v>2118</v>
      </c>
      <c r="F354" s="9">
        <v>37815</v>
      </c>
      <c r="G354" s="9">
        <f t="shared" si="39"/>
        <v>189.07499999999999</v>
      </c>
      <c r="H354" s="9"/>
      <c r="I354" s="7">
        <f t="shared" si="43"/>
        <v>2268.9</v>
      </c>
      <c r="J354" s="21">
        <f t="shared" si="40"/>
        <v>12.574999999999989</v>
      </c>
      <c r="K354" s="21">
        <f t="shared" si="41"/>
        <v>150.90000000000009</v>
      </c>
      <c r="L354" s="20">
        <f t="shared" si="37"/>
        <v>138.3250000000001</v>
      </c>
    </row>
    <row r="355" spans="1:12" ht="15" thickBot="1">
      <c r="A355" s="11">
        <v>53083</v>
      </c>
      <c r="B355" s="9">
        <v>35400</v>
      </c>
      <c r="C355" s="9">
        <f t="shared" si="38"/>
        <v>177</v>
      </c>
      <c r="D355" s="9"/>
      <c r="E355" s="7">
        <f t="shared" si="42"/>
        <v>2124</v>
      </c>
      <c r="F355" s="9">
        <v>37915</v>
      </c>
      <c r="G355" s="9">
        <f t="shared" si="39"/>
        <v>189.57499999999999</v>
      </c>
      <c r="H355" s="9"/>
      <c r="I355" s="7">
        <f t="shared" si="43"/>
        <v>2274.9</v>
      </c>
      <c r="J355" s="21">
        <f t="shared" si="40"/>
        <v>12.574999999999989</v>
      </c>
      <c r="K355" s="21">
        <f t="shared" si="41"/>
        <v>150.90000000000009</v>
      </c>
      <c r="L355" s="20">
        <f t="shared" si="37"/>
        <v>138.3250000000001</v>
      </c>
    </row>
    <row r="356" spans="1:12" ht="15" thickBot="1">
      <c r="A356" s="11">
        <v>53114</v>
      </c>
      <c r="B356" s="9">
        <v>35500</v>
      </c>
      <c r="C356" s="9">
        <f t="shared" si="38"/>
        <v>177.5</v>
      </c>
      <c r="D356" s="9"/>
      <c r="E356" s="7">
        <f t="shared" si="42"/>
        <v>2130</v>
      </c>
      <c r="F356" s="9">
        <v>38015</v>
      </c>
      <c r="G356" s="9">
        <f t="shared" si="39"/>
        <v>190.07499999999999</v>
      </c>
      <c r="H356" s="9"/>
      <c r="I356" s="7">
        <f t="shared" si="43"/>
        <v>2280.9</v>
      </c>
      <c r="J356" s="21">
        <f t="shared" si="40"/>
        <v>12.574999999999989</v>
      </c>
      <c r="K356" s="21">
        <f t="shared" si="41"/>
        <v>150.90000000000009</v>
      </c>
      <c r="L356" s="20">
        <f t="shared" si="37"/>
        <v>138.3250000000001</v>
      </c>
    </row>
    <row r="357" spans="1:12" ht="15" thickBot="1">
      <c r="A357" s="11">
        <v>53144</v>
      </c>
      <c r="B357" s="9">
        <v>35600</v>
      </c>
      <c r="C357" s="9">
        <f t="shared" si="38"/>
        <v>178</v>
      </c>
      <c r="D357" s="9"/>
      <c r="E357" s="7">
        <f t="shared" si="42"/>
        <v>2136</v>
      </c>
      <c r="F357" s="9">
        <v>38115</v>
      </c>
      <c r="G357" s="9">
        <f t="shared" si="39"/>
        <v>190.57499999999999</v>
      </c>
      <c r="H357" s="9"/>
      <c r="I357" s="7">
        <f t="shared" si="43"/>
        <v>2286.9</v>
      </c>
      <c r="J357" s="21">
        <f t="shared" si="40"/>
        <v>12.574999999999989</v>
      </c>
      <c r="K357" s="21">
        <f t="shared" si="41"/>
        <v>150.90000000000009</v>
      </c>
      <c r="L357" s="20">
        <f t="shared" si="37"/>
        <v>138.3250000000001</v>
      </c>
    </row>
    <row r="358" spans="1:12" ht="15" thickBot="1">
      <c r="A358" s="11">
        <v>53175</v>
      </c>
      <c r="B358" s="9">
        <v>35700</v>
      </c>
      <c r="C358" s="9">
        <f t="shared" si="38"/>
        <v>178.5</v>
      </c>
      <c r="D358" s="9"/>
      <c r="E358" s="7">
        <f t="shared" si="42"/>
        <v>2142</v>
      </c>
      <c r="F358" s="9">
        <v>38215</v>
      </c>
      <c r="G358" s="9">
        <f t="shared" si="39"/>
        <v>191.07499999999999</v>
      </c>
      <c r="H358" s="9"/>
      <c r="I358" s="7">
        <f t="shared" si="43"/>
        <v>2292.9</v>
      </c>
      <c r="J358" s="21">
        <f t="shared" si="40"/>
        <v>12.574999999999989</v>
      </c>
      <c r="K358" s="21">
        <f t="shared" si="41"/>
        <v>150.90000000000009</v>
      </c>
      <c r="L358" s="20">
        <f t="shared" si="37"/>
        <v>138.3250000000001</v>
      </c>
    </row>
    <row r="359" spans="1:12" ht="15" thickBot="1">
      <c r="A359" s="11">
        <v>53206</v>
      </c>
      <c r="B359" s="9">
        <v>35800</v>
      </c>
      <c r="C359" s="9">
        <f t="shared" si="38"/>
        <v>179</v>
      </c>
      <c r="D359" s="9"/>
      <c r="E359" s="7">
        <f t="shared" si="42"/>
        <v>2148</v>
      </c>
      <c r="F359" s="9">
        <v>38315</v>
      </c>
      <c r="G359" s="9">
        <f t="shared" si="39"/>
        <v>191.57499999999999</v>
      </c>
      <c r="H359" s="9"/>
      <c r="I359" s="7">
        <f t="shared" si="43"/>
        <v>2298.9</v>
      </c>
      <c r="J359" s="21">
        <f t="shared" si="40"/>
        <v>12.574999999999989</v>
      </c>
      <c r="K359" s="21">
        <f t="shared" si="41"/>
        <v>150.90000000000009</v>
      </c>
      <c r="L359" s="20">
        <f t="shared" si="37"/>
        <v>138.3250000000001</v>
      </c>
    </row>
    <row r="360" spans="1:12" ht="15" thickBot="1">
      <c r="A360" s="11">
        <v>53236</v>
      </c>
      <c r="B360" s="9">
        <v>35900</v>
      </c>
      <c r="C360" s="9">
        <f t="shared" si="38"/>
        <v>179.5</v>
      </c>
      <c r="D360" s="9"/>
      <c r="E360" s="7">
        <f t="shared" si="42"/>
        <v>2154</v>
      </c>
      <c r="F360" s="9">
        <v>38415</v>
      </c>
      <c r="G360" s="9">
        <f t="shared" si="39"/>
        <v>192.07499999999999</v>
      </c>
      <c r="H360" s="9"/>
      <c r="I360" s="7">
        <f t="shared" si="43"/>
        <v>2304.9</v>
      </c>
      <c r="J360" s="21">
        <f t="shared" si="40"/>
        <v>12.574999999999989</v>
      </c>
      <c r="K360" s="21">
        <f t="shared" si="41"/>
        <v>150.90000000000009</v>
      </c>
      <c r="L360" s="20">
        <f t="shared" si="37"/>
        <v>138.3250000000001</v>
      </c>
    </row>
    <row r="361" spans="1:12" ht="15" thickBot="1">
      <c r="A361" s="11">
        <v>53267</v>
      </c>
      <c r="B361" s="9">
        <v>36000</v>
      </c>
      <c r="C361" s="9">
        <f t="shared" si="38"/>
        <v>180</v>
      </c>
      <c r="D361" s="9"/>
      <c r="E361" s="7">
        <f t="shared" si="42"/>
        <v>2160</v>
      </c>
      <c r="F361" s="9">
        <v>38515</v>
      </c>
      <c r="G361" s="9">
        <f t="shared" si="39"/>
        <v>192.57499999999999</v>
      </c>
      <c r="H361" s="9"/>
      <c r="I361" s="7">
        <f t="shared" si="43"/>
        <v>2310.9</v>
      </c>
      <c r="J361" s="21">
        <f t="shared" si="40"/>
        <v>12.574999999999989</v>
      </c>
      <c r="K361" s="21">
        <f t="shared" si="41"/>
        <v>150.90000000000009</v>
      </c>
      <c r="L361" s="20">
        <f t="shared" si="37"/>
        <v>138.3250000000001</v>
      </c>
    </row>
    <row r="362" spans="1:12" ht="15" thickBot="1">
      <c r="A362" s="11">
        <v>53297</v>
      </c>
      <c r="B362" s="9">
        <v>36100</v>
      </c>
      <c r="C362" s="9">
        <f t="shared" si="38"/>
        <v>180.5</v>
      </c>
      <c r="D362" s="9"/>
      <c r="E362" s="7">
        <f t="shared" si="42"/>
        <v>2166</v>
      </c>
      <c r="F362" s="9">
        <v>38615</v>
      </c>
      <c r="G362" s="9">
        <f t="shared" si="39"/>
        <v>193.07499999999999</v>
      </c>
      <c r="H362" s="9"/>
      <c r="I362" s="7">
        <f t="shared" si="43"/>
        <v>2316.9</v>
      </c>
      <c r="J362" s="21">
        <f t="shared" si="40"/>
        <v>12.574999999999989</v>
      </c>
      <c r="K362" s="21">
        <f t="shared" si="41"/>
        <v>150.90000000000009</v>
      </c>
      <c r="L362" s="20">
        <f t="shared" si="37"/>
        <v>138.3250000000001</v>
      </c>
    </row>
    <row r="363" spans="1:12" ht="15" thickBot="1">
      <c r="A363" s="11">
        <v>53328</v>
      </c>
      <c r="B363" s="9">
        <v>36200</v>
      </c>
      <c r="C363" s="9">
        <f t="shared" si="38"/>
        <v>181</v>
      </c>
      <c r="D363" s="9"/>
      <c r="E363" s="7">
        <f t="shared" si="42"/>
        <v>2172</v>
      </c>
      <c r="F363" s="9">
        <v>38715</v>
      </c>
      <c r="G363" s="9">
        <f t="shared" si="39"/>
        <v>193.57499999999999</v>
      </c>
      <c r="H363" s="9"/>
      <c r="I363" s="7">
        <f t="shared" si="43"/>
        <v>2322.9</v>
      </c>
      <c r="J363" s="21">
        <f t="shared" si="40"/>
        <v>12.574999999999989</v>
      </c>
      <c r="K363" s="21">
        <f t="shared" si="41"/>
        <v>150.90000000000009</v>
      </c>
      <c r="L363" s="20">
        <f t="shared" ref="L363:L414" si="44">I363-E363-J363</f>
        <v>138.3250000000001</v>
      </c>
    </row>
    <row r="364" spans="1:12" ht="15" thickBot="1">
      <c r="A364" s="11">
        <v>53359</v>
      </c>
      <c r="B364" s="9">
        <v>36300</v>
      </c>
      <c r="C364" s="9">
        <f t="shared" si="38"/>
        <v>181.5</v>
      </c>
      <c r="D364" s="9"/>
      <c r="E364" s="7">
        <f t="shared" si="42"/>
        <v>2178</v>
      </c>
      <c r="F364" s="9">
        <v>38815</v>
      </c>
      <c r="G364" s="9">
        <f t="shared" si="39"/>
        <v>194.07499999999999</v>
      </c>
      <c r="H364" s="9"/>
      <c r="I364" s="7">
        <f t="shared" si="43"/>
        <v>2328.9</v>
      </c>
      <c r="J364" s="21">
        <f t="shared" si="40"/>
        <v>12.574999999999989</v>
      </c>
      <c r="K364" s="21">
        <f t="shared" si="41"/>
        <v>150.90000000000009</v>
      </c>
      <c r="L364" s="20">
        <f t="shared" si="44"/>
        <v>138.3250000000001</v>
      </c>
    </row>
    <row r="365" spans="1:12" ht="15" thickBot="1">
      <c r="A365" s="11">
        <v>53387</v>
      </c>
      <c r="B365" s="9">
        <v>36400</v>
      </c>
      <c r="C365" s="9">
        <f t="shared" si="38"/>
        <v>182</v>
      </c>
      <c r="D365" s="9"/>
      <c r="E365" s="7">
        <f t="shared" si="42"/>
        <v>2184</v>
      </c>
      <c r="F365" s="9">
        <v>38915</v>
      </c>
      <c r="G365" s="9">
        <f t="shared" si="39"/>
        <v>194.57499999999999</v>
      </c>
      <c r="H365" s="9"/>
      <c r="I365" s="7">
        <f t="shared" si="43"/>
        <v>2334.9</v>
      </c>
      <c r="J365" s="21">
        <f t="shared" si="40"/>
        <v>12.574999999999989</v>
      </c>
      <c r="K365" s="21">
        <f t="shared" si="41"/>
        <v>150.90000000000009</v>
      </c>
      <c r="L365" s="20">
        <f t="shared" si="44"/>
        <v>138.3250000000001</v>
      </c>
    </row>
    <row r="366" spans="1:12" ht="15" thickBot="1">
      <c r="A366" s="11">
        <v>53418</v>
      </c>
      <c r="B366" s="9">
        <v>36500</v>
      </c>
      <c r="C366" s="9">
        <f t="shared" si="38"/>
        <v>182.5</v>
      </c>
      <c r="D366" s="9"/>
      <c r="E366" s="7">
        <f t="shared" si="42"/>
        <v>2190</v>
      </c>
      <c r="F366" s="9">
        <v>39015</v>
      </c>
      <c r="G366" s="9">
        <f t="shared" si="39"/>
        <v>195.07499999999999</v>
      </c>
      <c r="H366" s="9"/>
      <c r="I366" s="7">
        <f t="shared" si="43"/>
        <v>2340.9</v>
      </c>
      <c r="J366" s="21">
        <f t="shared" si="40"/>
        <v>12.574999999999989</v>
      </c>
      <c r="K366" s="21">
        <f t="shared" si="41"/>
        <v>150.90000000000009</v>
      </c>
      <c r="L366" s="20">
        <f t="shared" si="44"/>
        <v>138.3250000000001</v>
      </c>
    </row>
    <row r="367" spans="1:12" ht="15" thickBot="1">
      <c r="A367" s="11">
        <v>53448</v>
      </c>
      <c r="B367" s="9">
        <v>36600</v>
      </c>
      <c r="C367" s="9">
        <f t="shared" si="38"/>
        <v>183</v>
      </c>
      <c r="D367" s="9"/>
      <c r="E367" s="7">
        <f t="shared" si="42"/>
        <v>2196</v>
      </c>
      <c r="F367" s="9">
        <v>39115</v>
      </c>
      <c r="G367" s="9">
        <f t="shared" si="39"/>
        <v>195.57499999999999</v>
      </c>
      <c r="H367" s="9"/>
      <c r="I367" s="7">
        <f t="shared" si="43"/>
        <v>2346.9</v>
      </c>
      <c r="J367" s="21">
        <f t="shared" si="40"/>
        <v>12.574999999999989</v>
      </c>
      <c r="K367" s="21">
        <f t="shared" si="41"/>
        <v>150.90000000000009</v>
      </c>
      <c r="L367" s="20">
        <f t="shared" si="44"/>
        <v>138.3250000000001</v>
      </c>
    </row>
    <row r="368" spans="1:12" ht="15" thickBot="1">
      <c r="A368" s="11">
        <v>53479</v>
      </c>
      <c r="B368" s="9">
        <v>36700</v>
      </c>
      <c r="C368" s="9">
        <f t="shared" si="38"/>
        <v>183.5</v>
      </c>
      <c r="D368" s="9"/>
      <c r="E368" s="7">
        <f t="shared" si="42"/>
        <v>2202</v>
      </c>
      <c r="F368" s="9">
        <v>39215</v>
      </c>
      <c r="G368" s="9">
        <f t="shared" si="39"/>
        <v>196.07499999999999</v>
      </c>
      <c r="H368" s="9"/>
      <c r="I368" s="7">
        <f t="shared" si="43"/>
        <v>2352.9</v>
      </c>
      <c r="J368" s="21">
        <f t="shared" si="40"/>
        <v>12.574999999999989</v>
      </c>
      <c r="K368" s="21">
        <f t="shared" si="41"/>
        <v>150.90000000000009</v>
      </c>
      <c r="L368" s="20">
        <f t="shared" si="44"/>
        <v>138.3250000000001</v>
      </c>
    </row>
    <row r="369" spans="1:12" ht="15" thickBot="1">
      <c r="A369" s="11">
        <v>53509</v>
      </c>
      <c r="B369" s="9">
        <v>36800</v>
      </c>
      <c r="C369" s="9">
        <f t="shared" si="38"/>
        <v>184</v>
      </c>
      <c r="D369" s="9"/>
      <c r="E369" s="7">
        <f t="shared" si="42"/>
        <v>2208</v>
      </c>
      <c r="F369" s="9">
        <v>39315</v>
      </c>
      <c r="G369" s="9">
        <f t="shared" si="39"/>
        <v>196.57499999999999</v>
      </c>
      <c r="H369" s="9"/>
      <c r="I369" s="7">
        <f t="shared" si="43"/>
        <v>2358.9</v>
      </c>
      <c r="J369" s="21">
        <f t="shared" si="40"/>
        <v>12.574999999999989</v>
      </c>
      <c r="K369" s="21">
        <f t="shared" si="41"/>
        <v>150.90000000000009</v>
      </c>
      <c r="L369" s="20">
        <f t="shared" si="44"/>
        <v>138.3250000000001</v>
      </c>
    </row>
    <row r="370" spans="1:12" ht="15" thickBot="1">
      <c r="A370" s="11">
        <v>53540</v>
      </c>
      <c r="B370" s="9">
        <v>36900</v>
      </c>
      <c r="C370" s="9">
        <f t="shared" si="38"/>
        <v>184.5</v>
      </c>
      <c r="D370" s="9"/>
      <c r="E370" s="7">
        <f t="shared" si="42"/>
        <v>2214</v>
      </c>
      <c r="F370" s="9">
        <v>39415</v>
      </c>
      <c r="G370" s="9">
        <f t="shared" si="39"/>
        <v>197.07499999999999</v>
      </c>
      <c r="H370" s="9"/>
      <c r="I370" s="7">
        <f t="shared" si="43"/>
        <v>2364.9</v>
      </c>
      <c r="J370" s="21">
        <f t="shared" si="40"/>
        <v>12.574999999999989</v>
      </c>
      <c r="K370" s="21">
        <f t="shared" si="41"/>
        <v>150.90000000000009</v>
      </c>
      <c r="L370" s="20">
        <f t="shared" si="44"/>
        <v>138.3250000000001</v>
      </c>
    </row>
    <row r="371" spans="1:12" ht="15" thickBot="1">
      <c r="A371" s="11">
        <v>53571</v>
      </c>
      <c r="B371" s="9">
        <v>37000</v>
      </c>
      <c r="C371" s="9">
        <f t="shared" si="38"/>
        <v>185</v>
      </c>
      <c r="D371" s="9"/>
      <c r="E371" s="7">
        <f t="shared" si="42"/>
        <v>2220</v>
      </c>
      <c r="F371" s="9">
        <v>39515</v>
      </c>
      <c r="G371" s="9">
        <f t="shared" si="39"/>
        <v>197.57499999999999</v>
      </c>
      <c r="H371" s="9"/>
      <c r="I371" s="7">
        <f t="shared" si="43"/>
        <v>2370.9</v>
      </c>
      <c r="J371" s="21">
        <f t="shared" si="40"/>
        <v>12.574999999999989</v>
      </c>
      <c r="K371" s="21">
        <f t="shared" si="41"/>
        <v>150.90000000000009</v>
      </c>
      <c r="L371" s="20">
        <f t="shared" si="44"/>
        <v>138.3250000000001</v>
      </c>
    </row>
    <row r="372" spans="1:12" ht="15" thickBot="1">
      <c r="A372" s="11">
        <v>53601</v>
      </c>
      <c r="B372" s="9">
        <v>37100</v>
      </c>
      <c r="C372" s="9">
        <f t="shared" si="38"/>
        <v>185.5</v>
      </c>
      <c r="D372" s="9"/>
      <c r="E372" s="7">
        <f t="shared" si="42"/>
        <v>2226</v>
      </c>
      <c r="F372" s="9">
        <v>39615</v>
      </c>
      <c r="G372" s="9">
        <f t="shared" si="39"/>
        <v>198.07499999999999</v>
      </c>
      <c r="H372" s="9"/>
      <c r="I372" s="7">
        <f t="shared" si="43"/>
        <v>2376.9</v>
      </c>
      <c r="J372" s="21">
        <f t="shared" si="40"/>
        <v>12.574999999999989</v>
      </c>
      <c r="K372" s="21">
        <f t="shared" si="41"/>
        <v>150.90000000000009</v>
      </c>
      <c r="L372" s="20">
        <f t="shared" si="44"/>
        <v>138.3250000000001</v>
      </c>
    </row>
    <row r="373" spans="1:12" ht="15" thickBot="1">
      <c r="A373" s="11">
        <v>53632</v>
      </c>
      <c r="B373" s="9">
        <v>37200</v>
      </c>
      <c r="C373" s="9">
        <f t="shared" si="38"/>
        <v>186</v>
      </c>
      <c r="D373" s="9"/>
      <c r="E373" s="7">
        <f t="shared" si="42"/>
        <v>2232</v>
      </c>
      <c r="F373" s="9">
        <v>39715</v>
      </c>
      <c r="G373" s="9">
        <f t="shared" si="39"/>
        <v>198.57499999999999</v>
      </c>
      <c r="H373" s="9"/>
      <c r="I373" s="7">
        <f t="shared" si="43"/>
        <v>2382.9</v>
      </c>
      <c r="J373" s="21">
        <f t="shared" si="40"/>
        <v>12.574999999999989</v>
      </c>
      <c r="K373" s="21">
        <f t="shared" si="41"/>
        <v>150.90000000000009</v>
      </c>
      <c r="L373" s="20">
        <f t="shared" si="44"/>
        <v>138.3250000000001</v>
      </c>
    </row>
    <row r="374" spans="1:12" ht="15" thickBot="1">
      <c r="A374" s="11">
        <v>53662</v>
      </c>
      <c r="B374" s="9">
        <v>37300</v>
      </c>
      <c r="C374" s="9">
        <f t="shared" si="38"/>
        <v>186.5</v>
      </c>
      <c r="D374" s="9"/>
      <c r="E374" s="7">
        <f t="shared" si="42"/>
        <v>2238</v>
      </c>
      <c r="F374" s="9">
        <v>39815</v>
      </c>
      <c r="G374" s="9">
        <f t="shared" si="39"/>
        <v>199.07499999999999</v>
      </c>
      <c r="H374" s="9"/>
      <c r="I374" s="7">
        <f t="shared" si="43"/>
        <v>2388.9</v>
      </c>
      <c r="J374" s="21">
        <f t="shared" si="40"/>
        <v>12.574999999999989</v>
      </c>
      <c r="K374" s="21">
        <f t="shared" si="41"/>
        <v>150.90000000000009</v>
      </c>
      <c r="L374" s="20">
        <f t="shared" si="44"/>
        <v>138.3250000000001</v>
      </c>
    </row>
    <row r="375" spans="1:12" ht="15" thickBot="1">
      <c r="A375" s="11">
        <v>53693</v>
      </c>
      <c r="B375" s="9">
        <v>37400</v>
      </c>
      <c r="C375" s="9">
        <f t="shared" si="38"/>
        <v>187</v>
      </c>
      <c r="D375" s="9"/>
      <c r="E375" s="7">
        <f t="shared" si="42"/>
        <v>2244</v>
      </c>
      <c r="F375" s="9">
        <v>39915</v>
      </c>
      <c r="G375" s="9">
        <f t="shared" si="39"/>
        <v>199.57499999999999</v>
      </c>
      <c r="H375" s="9"/>
      <c r="I375" s="7">
        <f t="shared" si="43"/>
        <v>2394.9</v>
      </c>
      <c r="J375" s="21">
        <f t="shared" si="40"/>
        <v>12.574999999999989</v>
      </c>
      <c r="K375" s="21">
        <f t="shared" si="41"/>
        <v>150.90000000000009</v>
      </c>
      <c r="L375" s="20">
        <f t="shared" si="44"/>
        <v>138.3250000000001</v>
      </c>
    </row>
    <row r="376" spans="1:12" ht="15" thickBot="1">
      <c r="A376" s="11">
        <v>53724</v>
      </c>
      <c r="B376" s="9">
        <v>37500</v>
      </c>
      <c r="C376" s="9">
        <f t="shared" si="38"/>
        <v>187.5</v>
      </c>
      <c r="D376" s="9"/>
      <c r="E376" s="7">
        <f t="shared" si="42"/>
        <v>2250</v>
      </c>
      <c r="F376" s="9">
        <v>40015</v>
      </c>
      <c r="G376" s="9">
        <f t="shared" si="39"/>
        <v>200.07499999999999</v>
      </c>
      <c r="H376" s="9"/>
      <c r="I376" s="7">
        <f t="shared" si="43"/>
        <v>2400.9</v>
      </c>
      <c r="J376" s="21">
        <f t="shared" si="40"/>
        <v>12.574999999999989</v>
      </c>
      <c r="K376" s="21">
        <f t="shared" si="41"/>
        <v>150.90000000000009</v>
      </c>
      <c r="L376" s="20">
        <f t="shared" si="44"/>
        <v>138.3250000000001</v>
      </c>
    </row>
    <row r="377" spans="1:12" ht="15" thickBot="1">
      <c r="A377" s="11">
        <v>53752</v>
      </c>
      <c r="B377" s="9">
        <v>37600</v>
      </c>
      <c r="C377" s="9">
        <f t="shared" si="38"/>
        <v>188</v>
      </c>
      <c r="D377" s="9"/>
      <c r="E377" s="7">
        <f t="shared" si="42"/>
        <v>2256</v>
      </c>
      <c r="F377" s="9">
        <v>40115</v>
      </c>
      <c r="G377" s="9">
        <f t="shared" si="39"/>
        <v>200.57499999999999</v>
      </c>
      <c r="H377" s="9"/>
      <c r="I377" s="7">
        <f t="shared" si="43"/>
        <v>2406.9</v>
      </c>
      <c r="J377" s="21">
        <f t="shared" si="40"/>
        <v>12.574999999999989</v>
      </c>
      <c r="K377" s="21">
        <f t="shared" si="41"/>
        <v>150.90000000000009</v>
      </c>
      <c r="L377" s="20">
        <f t="shared" si="44"/>
        <v>138.3250000000001</v>
      </c>
    </row>
    <row r="378" spans="1:12" ht="15" thickBot="1">
      <c r="A378" s="11">
        <v>53783</v>
      </c>
      <c r="B378" s="9">
        <v>37700</v>
      </c>
      <c r="C378" s="9">
        <f t="shared" si="38"/>
        <v>188.5</v>
      </c>
      <c r="D378" s="9"/>
      <c r="E378" s="7">
        <f t="shared" si="42"/>
        <v>2262</v>
      </c>
      <c r="F378" s="9">
        <v>40215</v>
      </c>
      <c r="G378" s="9">
        <f t="shared" si="39"/>
        <v>201.07499999999999</v>
      </c>
      <c r="H378" s="9"/>
      <c r="I378" s="7">
        <f t="shared" si="43"/>
        <v>2412.9</v>
      </c>
      <c r="J378" s="21">
        <f t="shared" si="40"/>
        <v>12.574999999999989</v>
      </c>
      <c r="K378" s="21">
        <f t="shared" si="41"/>
        <v>150.90000000000009</v>
      </c>
      <c r="L378" s="20">
        <f t="shared" si="44"/>
        <v>138.3250000000001</v>
      </c>
    </row>
    <row r="379" spans="1:12" ht="15" thickBot="1">
      <c r="A379" s="11">
        <v>53813</v>
      </c>
      <c r="B379" s="9">
        <v>37800</v>
      </c>
      <c r="C379" s="9">
        <f t="shared" si="38"/>
        <v>189</v>
      </c>
      <c r="D379" s="9"/>
      <c r="E379" s="7">
        <f t="shared" si="42"/>
        <v>2268</v>
      </c>
      <c r="F379" s="9">
        <v>40315</v>
      </c>
      <c r="G379" s="9">
        <f t="shared" si="39"/>
        <v>201.57499999999999</v>
      </c>
      <c r="H379" s="9"/>
      <c r="I379" s="7">
        <f t="shared" si="43"/>
        <v>2418.9</v>
      </c>
      <c r="J379" s="21">
        <f t="shared" si="40"/>
        <v>12.574999999999989</v>
      </c>
      <c r="K379" s="21">
        <f t="shared" si="41"/>
        <v>150.90000000000009</v>
      </c>
      <c r="L379" s="20">
        <f t="shared" si="44"/>
        <v>138.3250000000001</v>
      </c>
    </row>
    <row r="380" spans="1:12" ht="15" thickBot="1">
      <c r="A380" s="11">
        <v>53844</v>
      </c>
      <c r="B380" s="9">
        <v>37900</v>
      </c>
      <c r="C380" s="9">
        <f t="shared" si="38"/>
        <v>189.5</v>
      </c>
      <c r="D380" s="9"/>
      <c r="E380" s="7">
        <f t="shared" si="42"/>
        <v>2274</v>
      </c>
      <c r="F380" s="9">
        <v>40415</v>
      </c>
      <c r="G380" s="9">
        <f t="shared" si="39"/>
        <v>202.07499999999999</v>
      </c>
      <c r="H380" s="9"/>
      <c r="I380" s="7">
        <f t="shared" si="43"/>
        <v>2424.9</v>
      </c>
      <c r="J380" s="21">
        <f t="shared" si="40"/>
        <v>12.574999999999989</v>
      </c>
      <c r="K380" s="21">
        <f t="shared" si="41"/>
        <v>150.90000000000009</v>
      </c>
      <c r="L380" s="20">
        <f t="shared" si="44"/>
        <v>138.3250000000001</v>
      </c>
    </row>
    <row r="381" spans="1:12" ht="15" thickBot="1">
      <c r="A381" s="11">
        <v>53874</v>
      </c>
      <c r="B381" s="9">
        <v>38000</v>
      </c>
      <c r="C381" s="9">
        <f t="shared" si="38"/>
        <v>190</v>
      </c>
      <c r="D381" s="9"/>
      <c r="E381" s="7">
        <f t="shared" si="42"/>
        <v>2280</v>
      </c>
      <c r="F381" s="9">
        <v>40515</v>
      </c>
      <c r="G381" s="9">
        <f t="shared" si="39"/>
        <v>202.57499999999999</v>
      </c>
      <c r="H381" s="9"/>
      <c r="I381" s="7">
        <f t="shared" si="43"/>
        <v>2430.9</v>
      </c>
      <c r="J381" s="21">
        <f t="shared" si="40"/>
        <v>12.574999999999989</v>
      </c>
      <c r="K381" s="21">
        <f t="shared" si="41"/>
        <v>150.90000000000009</v>
      </c>
      <c r="L381" s="20">
        <f t="shared" si="44"/>
        <v>138.3250000000001</v>
      </c>
    </row>
    <row r="382" spans="1:12" ht="15" thickBot="1">
      <c r="A382" s="11">
        <v>53905</v>
      </c>
      <c r="B382" s="9">
        <v>38100</v>
      </c>
      <c r="C382" s="9">
        <f t="shared" si="38"/>
        <v>190.5</v>
      </c>
      <c r="D382" s="9"/>
      <c r="E382" s="7">
        <f t="shared" si="42"/>
        <v>2286</v>
      </c>
      <c r="F382" s="9">
        <v>40615</v>
      </c>
      <c r="G382" s="9">
        <f t="shared" si="39"/>
        <v>203.07499999999999</v>
      </c>
      <c r="H382" s="9"/>
      <c r="I382" s="7">
        <f t="shared" si="43"/>
        <v>2436.9</v>
      </c>
      <c r="J382" s="21">
        <f t="shared" si="40"/>
        <v>12.574999999999989</v>
      </c>
      <c r="K382" s="21">
        <f t="shared" si="41"/>
        <v>150.90000000000009</v>
      </c>
      <c r="L382" s="20">
        <f t="shared" si="44"/>
        <v>138.3250000000001</v>
      </c>
    </row>
    <row r="383" spans="1:12" ht="15" thickBot="1">
      <c r="A383" s="11">
        <v>53936</v>
      </c>
      <c r="B383" s="9">
        <v>38200</v>
      </c>
      <c r="C383" s="9">
        <f t="shared" si="38"/>
        <v>191</v>
      </c>
      <c r="D383" s="9"/>
      <c r="E383" s="7">
        <f t="shared" si="42"/>
        <v>2292</v>
      </c>
      <c r="F383" s="9">
        <v>40715</v>
      </c>
      <c r="G383" s="9">
        <f t="shared" si="39"/>
        <v>203.57499999999999</v>
      </c>
      <c r="H383" s="9"/>
      <c r="I383" s="7">
        <f t="shared" si="43"/>
        <v>2442.9</v>
      </c>
      <c r="J383" s="21">
        <f t="shared" si="40"/>
        <v>12.574999999999989</v>
      </c>
      <c r="K383" s="21">
        <f t="shared" si="41"/>
        <v>150.90000000000009</v>
      </c>
      <c r="L383" s="20">
        <f t="shared" si="44"/>
        <v>138.3250000000001</v>
      </c>
    </row>
    <row r="384" spans="1:12" ht="15" thickBot="1">
      <c r="A384" s="11">
        <v>53966</v>
      </c>
      <c r="B384" s="9">
        <v>38300</v>
      </c>
      <c r="C384" s="9">
        <f t="shared" si="38"/>
        <v>191.5</v>
      </c>
      <c r="D384" s="9"/>
      <c r="E384" s="7">
        <f t="shared" si="42"/>
        <v>2298</v>
      </c>
      <c r="F384" s="9">
        <v>40815</v>
      </c>
      <c r="G384" s="9">
        <f t="shared" si="39"/>
        <v>204.07499999999999</v>
      </c>
      <c r="H384" s="9"/>
      <c r="I384" s="7">
        <f t="shared" si="43"/>
        <v>2448.9</v>
      </c>
      <c r="J384" s="21">
        <f t="shared" si="40"/>
        <v>12.574999999999989</v>
      </c>
      <c r="K384" s="21">
        <f t="shared" si="41"/>
        <v>150.90000000000009</v>
      </c>
      <c r="L384" s="20">
        <f t="shared" si="44"/>
        <v>138.3250000000001</v>
      </c>
    </row>
    <row r="385" spans="1:12" ht="15" thickBot="1">
      <c r="A385" s="11">
        <v>53997</v>
      </c>
      <c r="B385" s="9">
        <v>38400</v>
      </c>
      <c r="C385" s="9">
        <f t="shared" si="38"/>
        <v>192</v>
      </c>
      <c r="D385" s="9"/>
      <c r="E385" s="7">
        <f t="shared" si="42"/>
        <v>2304</v>
      </c>
      <c r="F385" s="9">
        <v>40915</v>
      </c>
      <c r="G385" s="9">
        <f t="shared" si="39"/>
        <v>204.57499999999999</v>
      </c>
      <c r="H385" s="9"/>
      <c r="I385" s="7">
        <f t="shared" si="43"/>
        <v>2454.9</v>
      </c>
      <c r="J385" s="21">
        <f t="shared" si="40"/>
        <v>12.574999999999989</v>
      </c>
      <c r="K385" s="21">
        <f t="shared" si="41"/>
        <v>150.90000000000009</v>
      </c>
      <c r="L385" s="20">
        <f t="shared" si="44"/>
        <v>138.3250000000001</v>
      </c>
    </row>
    <row r="386" spans="1:12" ht="15" thickBot="1">
      <c r="A386" s="11">
        <v>54027</v>
      </c>
      <c r="B386" s="9">
        <v>38500</v>
      </c>
      <c r="C386" s="9">
        <f t="shared" ref="C386:C414" si="45">B386*0.5/100</f>
        <v>192.5</v>
      </c>
      <c r="D386" s="9"/>
      <c r="E386" s="7">
        <f t="shared" si="42"/>
        <v>2310</v>
      </c>
      <c r="F386" s="9">
        <v>41015</v>
      </c>
      <c r="G386" s="9">
        <f t="shared" si="39"/>
        <v>205.07499999999999</v>
      </c>
      <c r="H386" s="9"/>
      <c r="I386" s="7">
        <f t="shared" si="43"/>
        <v>2460.9</v>
      </c>
      <c r="J386" s="21">
        <f t="shared" si="40"/>
        <v>12.574999999999989</v>
      </c>
      <c r="K386" s="21">
        <f t="shared" si="41"/>
        <v>150.90000000000009</v>
      </c>
      <c r="L386" s="20">
        <f t="shared" si="44"/>
        <v>138.3250000000001</v>
      </c>
    </row>
    <row r="387" spans="1:12" ht="15" thickBot="1">
      <c r="A387" s="11">
        <v>54058</v>
      </c>
      <c r="B387" s="9">
        <v>38600</v>
      </c>
      <c r="C387" s="9">
        <f t="shared" si="45"/>
        <v>193</v>
      </c>
      <c r="D387" s="9"/>
      <c r="E387" s="7">
        <f t="shared" si="42"/>
        <v>2316</v>
      </c>
      <c r="F387" s="9">
        <v>41115</v>
      </c>
      <c r="G387" s="9">
        <f t="shared" ref="G387:G414" si="46">F387*0.5/100</f>
        <v>205.57499999999999</v>
      </c>
      <c r="H387" s="9"/>
      <c r="I387" s="7">
        <f t="shared" si="43"/>
        <v>2466.9</v>
      </c>
      <c r="J387" s="21">
        <f t="shared" ref="J387:J414" si="47">G387-C387</f>
        <v>12.574999999999989</v>
      </c>
      <c r="K387" s="21">
        <f t="shared" ref="K387:K414" si="48">I387-E387</f>
        <v>150.90000000000009</v>
      </c>
      <c r="L387" s="20">
        <f t="shared" si="44"/>
        <v>138.3250000000001</v>
      </c>
    </row>
    <row r="388" spans="1:12" ht="15" thickBot="1">
      <c r="A388" s="11">
        <v>54089</v>
      </c>
      <c r="B388" s="9">
        <v>38700</v>
      </c>
      <c r="C388" s="9">
        <f t="shared" si="45"/>
        <v>193.5</v>
      </c>
      <c r="D388" s="9"/>
      <c r="E388" s="7">
        <f t="shared" si="42"/>
        <v>2322</v>
      </c>
      <c r="F388" s="9">
        <v>41215</v>
      </c>
      <c r="G388" s="9">
        <f t="shared" si="46"/>
        <v>206.07499999999999</v>
      </c>
      <c r="H388" s="9"/>
      <c r="I388" s="7">
        <f t="shared" si="43"/>
        <v>2472.9</v>
      </c>
      <c r="J388" s="21">
        <f t="shared" si="47"/>
        <v>12.574999999999989</v>
      </c>
      <c r="K388" s="21">
        <f t="shared" si="48"/>
        <v>150.90000000000009</v>
      </c>
      <c r="L388" s="20">
        <f t="shared" si="44"/>
        <v>138.3250000000001</v>
      </c>
    </row>
    <row r="389" spans="1:12" ht="15" thickBot="1">
      <c r="A389" s="11">
        <v>54118</v>
      </c>
      <c r="B389" s="9">
        <v>38800</v>
      </c>
      <c r="C389" s="9">
        <f t="shared" si="45"/>
        <v>194</v>
      </c>
      <c r="D389" s="9"/>
      <c r="E389" s="7">
        <f t="shared" si="42"/>
        <v>2328</v>
      </c>
      <c r="F389" s="9">
        <v>41315</v>
      </c>
      <c r="G389" s="9">
        <f t="shared" si="46"/>
        <v>206.57499999999999</v>
      </c>
      <c r="H389" s="9"/>
      <c r="I389" s="7">
        <f t="shared" si="43"/>
        <v>2478.9</v>
      </c>
      <c r="J389" s="21">
        <f t="shared" si="47"/>
        <v>12.574999999999989</v>
      </c>
      <c r="K389" s="21">
        <f t="shared" si="48"/>
        <v>150.90000000000009</v>
      </c>
      <c r="L389" s="20">
        <f t="shared" si="44"/>
        <v>138.3250000000001</v>
      </c>
    </row>
    <row r="390" spans="1:12" ht="15" thickBot="1">
      <c r="A390" s="11">
        <v>54149</v>
      </c>
      <c r="B390" s="9">
        <v>38900</v>
      </c>
      <c r="C390" s="9">
        <f t="shared" si="45"/>
        <v>194.5</v>
      </c>
      <c r="D390" s="9"/>
      <c r="E390" s="7">
        <f t="shared" ref="E390:E414" si="49">6*B390/100</f>
        <v>2334</v>
      </c>
      <c r="F390" s="9">
        <v>41415</v>
      </c>
      <c r="G390" s="9">
        <f t="shared" si="46"/>
        <v>207.07499999999999</v>
      </c>
      <c r="H390" s="9"/>
      <c r="I390" s="7">
        <f t="shared" ref="I390:I414" si="50">6*F390/100</f>
        <v>2484.9</v>
      </c>
      <c r="J390" s="21">
        <f t="shared" si="47"/>
        <v>12.574999999999989</v>
      </c>
      <c r="K390" s="21">
        <f t="shared" si="48"/>
        <v>150.90000000000009</v>
      </c>
      <c r="L390" s="20">
        <f t="shared" si="44"/>
        <v>138.3250000000001</v>
      </c>
    </row>
    <row r="391" spans="1:12" ht="15" thickBot="1">
      <c r="A391" s="11">
        <v>54179</v>
      </c>
      <c r="B391" s="9">
        <v>39000</v>
      </c>
      <c r="C391" s="9">
        <f t="shared" si="45"/>
        <v>195</v>
      </c>
      <c r="D391" s="9"/>
      <c r="E391" s="7">
        <f t="shared" si="49"/>
        <v>2340</v>
      </c>
      <c r="F391" s="9">
        <v>41515</v>
      </c>
      <c r="G391" s="9">
        <f t="shared" si="46"/>
        <v>207.57499999999999</v>
      </c>
      <c r="H391" s="9"/>
      <c r="I391" s="7">
        <f t="shared" si="50"/>
        <v>2490.9</v>
      </c>
      <c r="J391" s="21">
        <f t="shared" si="47"/>
        <v>12.574999999999989</v>
      </c>
      <c r="K391" s="21">
        <f t="shared" si="48"/>
        <v>150.90000000000009</v>
      </c>
      <c r="L391" s="20">
        <f t="shared" si="44"/>
        <v>138.3250000000001</v>
      </c>
    </row>
    <row r="392" spans="1:12" ht="15" thickBot="1">
      <c r="A392" s="11">
        <v>54210</v>
      </c>
      <c r="B392" s="9">
        <v>39100</v>
      </c>
      <c r="C392" s="9">
        <f t="shared" si="45"/>
        <v>195.5</v>
      </c>
      <c r="D392" s="9"/>
      <c r="E392" s="7">
        <f t="shared" si="49"/>
        <v>2346</v>
      </c>
      <c r="F392" s="9">
        <v>41615</v>
      </c>
      <c r="G392" s="9">
        <f t="shared" si="46"/>
        <v>208.07499999999999</v>
      </c>
      <c r="H392" s="9"/>
      <c r="I392" s="7">
        <f t="shared" si="50"/>
        <v>2496.9</v>
      </c>
      <c r="J392" s="21">
        <f t="shared" si="47"/>
        <v>12.574999999999989</v>
      </c>
      <c r="K392" s="21">
        <f t="shared" si="48"/>
        <v>150.90000000000009</v>
      </c>
      <c r="L392" s="20">
        <f t="shared" si="44"/>
        <v>138.3250000000001</v>
      </c>
    </row>
    <row r="393" spans="1:12" ht="15" thickBot="1">
      <c r="A393" s="11">
        <v>54240</v>
      </c>
      <c r="B393" s="9">
        <v>39200</v>
      </c>
      <c r="C393" s="9">
        <f t="shared" si="45"/>
        <v>196</v>
      </c>
      <c r="D393" s="9"/>
      <c r="E393" s="7">
        <f t="shared" si="49"/>
        <v>2352</v>
      </c>
      <c r="F393" s="9">
        <v>41715</v>
      </c>
      <c r="G393" s="9">
        <f t="shared" si="46"/>
        <v>208.57499999999999</v>
      </c>
      <c r="H393" s="9"/>
      <c r="I393" s="7">
        <f t="shared" si="50"/>
        <v>2502.9</v>
      </c>
      <c r="J393" s="21">
        <f t="shared" si="47"/>
        <v>12.574999999999989</v>
      </c>
      <c r="K393" s="21">
        <f t="shared" si="48"/>
        <v>150.90000000000009</v>
      </c>
      <c r="L393" s="20">
        <f t="shared" si="44"/>
        <v>138.3250000000001</v>
      </c>
    </row>
    <row r="394" spans="1:12" ht="15" thickBot="1">
      <c r="A394" s="11">
        <v>54271</v>
      </c>
      <c r="B394" s="9">
        <v>39300</v>
      </c>
      <c r="C394" s="9">
        <f t="shared" si="45"/>
        <v>196.5</v>
      </c>
      <c r="D394" s="9"/>
      <c r="E394" s="7">
        <f t="shared" si="49"/>
        <v>2358</v>
      </c>
      <c r="F394" s="9">
        <v>41815</v>
      </c>
      <c r="G394" s="9">
        <f t="shared" si="46"/>
        <v>209.07499999999999</v>
      </c>
      <c r="H394" s="9"/>
      <c r="I394" s="7">
        <f t="shared" si="50"/>
        <v>2508.9</v>
      </c>
      <c r="J394" s="21">
        <f t="shared" si="47"/>
        <v>12.574999999999989</v>
      </c>
      <c r="K394" s="21">
        <f t="shared" si="48"/>
        <v>150.90000000000009</v>
      </c>
      <c r="L394" s="20">
        <f t="shared" si="44"/>
        <v>138.3250000000001</v>
      </c>
    </row>
    <row r="395" spans="1:12" ht="15" thickBot="1">
      <c r="A395" s="11">
        <v>54302</v>
      </c>
      <c r="B395" s="9">
        <v>39400</v>
      </c>
      <c r="C395" s="9">
        <f t="shared" si="45"/>
        <v>197</v>
      </c>
      <c r="D395" s="9"/>
      <c r="E395" s="7">
        <f t="shared" si="49"/>
        <v>2364</v>
      </c>
      <c r="F395" s="9">
        <v>41915</v>
      </c>
      <c r="G395" s="9">
        <f t="shared" si="46"/>
        <v>209.57499999999999</v>
      </c>
      <c r="H395" s="9"/>
      <c r="I395" s="7">
        <f t="shared" si="50"/>
        <v>2514.9</v>
      </c>
      <c r="J395" s="21">
        <f t="shared" si="47"/>
        <v>12.574999999999989</v>
      </c>
      <c r="K395" s="21">
        <f t="shared" si="48"/>
        <v>150.90000000000009</v>
      </c>
      <c r="L395" s="20">
        <f t="shared" si="44"/>
        <v>138.3250000000001</v>
      </c>
    </row>
    <row r="396" spans="1:12" ht="15" thickBot="1">
      <c r="A396" s="11">
        <v>54332</v>
      </c>
      <c r="B396" s="9">
        <v>39500</v>
      </c>
      <c r="C396" s="9">
        <f t="shared" si="45"/>
        <v>197.5</v>
      </c>
      <c r="D396" s="9"/>
      <c r="E396" s="7">
        <f t="shared" si="49"/>
        <v>2370</v>
      </c>
      <c r="F396" s="9">
        <v>42015</v>
      </c>
      <c r="G396" s="9">
        <f t="shared" si="46"/>
        <v>210.07499999999999</v>
      </c>
      <c r="H396" s="9"/>
      <c r="I396" s="7">
        <f t="shared" si="50"/>
        <v>2520.9</v>
      </c>
      <c r="J396" s="21">
        <f t="shared" si="47"/>
        <v>12.574999999999989</v>
      </c>
      <c r="K396" s="21">
        <f t="shared" si="48"/>
        <v>150.90000000000009</v>
      </c>
      <c r="L396" s="20">
        <f t="shared" si="44"/>
        <v>138.3250000000001</v>
      </c>
    </row>
    <row r="397" spans="1:12" ht="15" thickBot="1">
      <c r="A397" s="11">
        <v>54363</v>
      </c>
      <c r="B397" s="9">
        <v>39600</v>
      </c>
      <c r="C397" s="9">
        <f t="shared" si="45"/>
        <v>198</v>
      </c>
      <c r="D397" s="9"/>
      <c r="E397" s="7">
        <f t="shared" si="49"/>
        <v>2376</v>
      </c>
      <c r="F397" s="9">
        <v>42115</v>
      </c>
      <c r="G397" s="9">
        <f t="shared" si="46"/>
        <v>210.57499999999999</v>
      </c>
      <c r="H397" s="9"/>
      <c r="I397" s="7">
        <f t="shared" si="50"/>
        <v>2526.9</v>
      </c>
      <c r="J397" s="21">
        <f t="shared" si="47"/>
        <v>12.574999999999989</v>
      </c>
      <c r="K397" s="21">
        <f t="shared" si="48"/>
        <v>150.90000000000009</v>
      </c>
      <c r="L397" s="20">
        <f t="shared" si="44"/>
        <v>138.3250000000001</v>
      </c>
    </row>
    <row r="398" spans="1:12" ht="15" thickBot="1">
      <c r="A398" s="11">
        <v>54393</v>
      </c>
      <c r="B398" s="9">
        <v>39700</v>
      </c>
      <c r="C398" s="9">
        <f t="shared" si="45"/>
        <v>198.5</v>
      </c>
      <c r="D398" s="9"/>
      <c r="E398" s="7">
        <f t="shared" si="49"/>
        <v>2382</v>
      </c>
      <c r="F398" s="9">
        <v>42215</v>
      </c>
      <c r="G398" s="9">
        <f t="shared" si="46"/>
        <v>211.07499999999999</v>
      </c>
      <c r="H398" s="9"/>
      <c r="I398" s="7">
        <f t="shared" si="50"/>
        <v>2532.9</v>
      </c>
      <c r="J398" s="21">
        <f t="shared" si="47"/>
        <v>12.574999999999989</v>
      </c>
      <c r="K398" s="21">
        <f t="shared" si="48"/>
        <v>150.90000000000009</v>
      </c>
      <c r="L398" s="20">
        <f t="shared" si="44"/>
        <v>138.3250000000001</v>
      </c>
    </row>
    <row r="399" spans="1:12" ht="15" thickBot="1">
      <c r="A399" s="11">
        <v>54424</v>
      </c>
      <c r="B399" s="9">
        <v>39800</v>
      </c>
      <c r="C399" s="9">
        <f t="shared" si="45"/>
        <v>199</v>
      </c>
      <c r="D399" s="9"/>
      <c r="E399" s="7">
        <f t="shared" si="49"/>
        <v>2388</v>
      </c>
      <c r="F399" s="9">
        <v>42315</v>
      </c>
      <c r="G399" s="9">
        <f t="shared" si="46"/>
        <v>211.57499999999999</v>
      </c>
      <c r="H399" s="9"/>
      <c r="I399" s="7">
        <f t="shared" si="50"/>
        <v>2538.9</v>
      </c>
      <c r="J399" s="21">
        <f t="shared" si="47"/>
        <v>12.574999999999989</v>
      </c>
      <c r="K399" s="21">
        <f t="shared" si="48"/>
        <v>150.90000000000009</v>
      </c>
      <c r="L399" s="20">
        <f t="shared" si="44"/>
        <v>138.3250000000001</v>
      </c>
    </row>
    <row r="400" spans="1:12" ht="15" thickBot="1">
      <c r="A400" s="11">
        <v>54455</v>
      </c>
      <c r="B400" s="9">
        <v>39900</v>
      </c>
      <c r="C400" s="9">
        <f t="shared" si="45"/>
        <v>199.5</v>
      </c>
      <c r="D400" s="9"/>
      <c r="E400" s="7">
        <f t="shared" si="49"/>
        <v>2394</v>
      </c>
      <c r="F400" s="9">
        <v>42415</v>
      </c>
      <c r="G400" s="9">
        <f t="shared" si="46"/>
        <v>212.07499999999999</v>
      </c>
      <c r="H400" s="9"/>
      <c r="I400" s="7">
        <f t="shared" si="50"/>
        <v>2544.9</v>
      </c>
      <c r="J400" s="21">
        <f t="shared" si="47"/>
        <v>12.574999999999989</v>
      </c>
      <c r="K400" s="21">
        <f t="shared" si="48"/>
        <v>150.90000000000009</v>
      </c>
      <c r="L400" s="20">
        <f t="shared" si="44"/>
        <v>138.3250000000001</v>
      </c>
    </row>
    <row r="401" spans="1:12" ht="15" thickBot="1">
      <c r="A401" s="11">
        <v>54483</v>
      </c>
      <c r="B401" s="9">
        <v>40000</v>
      </c>
      <c r="C401" s="9">
        <f t="shared" si="45"/>
        <v>200</v>
      </c>
      <c r="D401" s="9"/>
      <c r="E401" s="7">
        <f t="shared" si="49"/>
        <v>2400</v>
      </c>
      <c r="F401" s="9">
        <v>42515</v>
      </c>
      <c r="G401" s="9">
        <f t="shared" si="46"/>
        <v>212.57499999999999</v>
      </c>
      <c r="H401" s="9"/>
      <c r="I401" s="7">
        <f t="shared" si="50"/>
        <v>2550.9</v>
      </c>
      <c r="J401" s="21">
        <f t="shared" si="47"/>
        <v>12.574999999999989</v>
      </c>
      <c r="K401" s="21">
        <f t="shared" si="48"/>
        <v>150.90000000000009</v>
      </c>
      <c r="L401" s="20">
        <f t="shared" si="44"/>
        <v>138.3250000000001</v>
      </c>
    </row>
    <row r="402" spans="1:12" ht="15" thickBot="1">
      <c r="A402" s="11">
        <v>54514</v>
      </c>
      <c r="B402" s="9">
        <v>40100</v>
      </c>
      <c r="C402" s="9">
        <f t="shared" si="45"/>
        <v>200.5</v>
      </c>
      <c r="D402" s="9"/>
      <c r="E402" s="7">
        <f t="shared" si="49"/>
        <v>2406</v>
      </c>
      <c r="F402" s="9">
        <v>42615</v>
      </c>
      <c r="G402" s="9">
        <f t="shared" si="46"/>
        <v>213.07499999999999</v>
      </c>
      <c r="H402" s="9"/>
      <c r="I402" s="7">
        <f t="shared" si="50"/>
        <v>2556.9</v>
      </c>
      <c r="J402" s="21">
        <f t="shared" si="47"/>
        <v>12.574999999999989</v>
      </c>
      <c r="K402" s="21">
        <f t="shared" si="48"/>
        <v>150.90000000000009</v>
      </c>
      <c r="L402" s="20">
        <f t="shared" si="44"/>
        <v>138.3250000000001</v>
      </c>
    </row>
    <row r="403" spans="1:12" ht="15" thickBot="1">
      <c r="A403" s="11">
        <v>54544</v>
      </c>
      <c r="B403" s="9">
        <v>40200</v>
      </c>
      <c r="C403" s="9">
        <f t="shared" si="45"/>
        <v>201</v>
      </c>
      <c r="D403" s="9"/>
      <c r="E403" s="7">
        <f t="shared" si="49"/>
        <v>2412</v>
      </c>
      <c r="F403" s="9">
        <v>42715</v>
      </c>
      <c r="G403" s="9">
        <f t="shared" si="46"/>
        <v>213.57499999999999</v>
      </c>
      <c r="H403" s="9"/>
      <c r="I403" s="7">
        <f t="shared" si="50"/>
        <v>2562.9</v>
      </c>
      <c r="J403" s="21">
        <f t="shared" si="47"/>
        <v>12.574999999999989</v>
      </c>
      <c r="K403" s="21">
        <f t="shared" si="48"/>
        <v>150.90000000000009</v>
      </c>
      <c r="L403" s="20">
        <f t="shared" si="44"/>
        <v>138.3250000000001</v>
      </c>
    </row>
    <row r="404" spans="1:12" ht="15" thickBot="1">
      <c r="A404" s="11">
        <v>54575</v>
      </c>
      <c r="B404" s="9">
        <v>40300</v>
      </c>
      <c r="C404" s="9">
        <f t="shared" si="45"/>
        <v>201.5</v>
      </c>
      <c r="D404" s="9"/>
      <c r="E404" s="7">
        <f t="shared" si="49"/>
        <v>2418</v>
      </c>
      <c r="F404" s="9">
        <v>42815</v>
      </c>
      <c r="G404" s="9">
        <f t="shared" si="46"/>
        <v>214.07499999999999</v>
      </c>
      <c r="H404" s="9"/>
      <c r="I404" s="7">
        <f t="shared" si="50"/>
        <v>2568.9</v>
      </c>
      <c r="J404" s="21">
        <f t="shared" si="47"/>
        <v>12.574999999999989</v>
      </c>
      <c r="K404" s="21">
        <f t="shared" si="48"/>
        <v>150.90000000000009</v>
      </c>
      <c r="L404" s="20">
        <f t="shared" si="44"/>
        <v>138.3250000000001</v>
      </c>
    </row>
    <row r="405" spans="1:12" ht="15" thickBot="1">
      <c r="A405" s="11">
        <v>54605</v>
      </c>
      <c r="B405" s="9">
        <v>40400</v>
      </c>
      <c r="C405" s="9">
        <f t="shared" si="45"/>
        <v>202</v>
      </c>
      <c r="D405" s="9"/>
      <c r="E405" s="7">
        <f t="shared" si="49"/>
        <v>2424</v>
      </c>
      <c r="F405" s="9">
        <v>42915</v>
      </c>
      <c r="G405" s="9">
        <f t="shared" si="46"/>
        <v>214.57499999999999</v>
      </c>
      <c r="H405" s="9"/>
      <c r="I405" s="7">
        <f t="shared" si="50"/>
        <v>2574.9</v>
      </c>
      <c r="J405" s="21">
        <f t="shared" si="47"/>
        <v>12.574999999999989</v>
      </c>
      <c r="K405" s="21">
        <f t="shared" si="48"/>
        <v>150.90000000000009</v>
      </c>
      <c r="L405" s="20">
        <f t="shared" si="44"/>
        <v>138.3250000000001</v>
      </c>
    </row>
    <row r="406" spans="1:12" ht="15" thickBot="1">
      <c r="A406" s="11">
        <v>54636</v>
      </c>
      <c r="B406" s="9">
        <v>40500</v>
      </c>
      <c r="C406" s="9">
        <f t="shared" si="45"/>
        <v>202.5</v>
      </c>
      <c r="D406" s="9"/>
      <c r="E406" s="7">
        <f t="shared" si="49"/>
        <v>2430</v>
      </c>
      <c r="F406" s="9">
        <v>43015</v>
      </c>
      <c r="G406" s="9">
        <f t="shared" si="46"/>
        <v>215.07499999999999</v>
      </c>
      <c r="H406" s="9"/>
      <c r="I406" s="7">
        <f t="shared" si="50"/>
        <v>2580.9</v>
      </c>
      <c r="J406" s="21">
        <f t="shared" si="47"/>
        <v>12.574999999999989</v>
      </c>
      <c r="K406" s="21">
        <f t="shared" si="48"/>
        <v>150.90000000000009</v>
      </c>
      <c r="L406" s="20">
        <f t="shared" si="44"/>
        <v>138.3250000000001</v>
      </c>
    </row>
    <row r="407" spans="1:12" ht="15" thickBot="1">
      <c r="A407" s="11">
        <v>54667</v>
      </c>
      <c r="B407" s="9">
        <v>40600</v>
      </c>
      <c r="C407" s="9">
        <f t="shared" si="45"/>
        <v>203</v>
      </c>
      <c r="D407" s="9"/>
      <c r="E407" s="7">
        <f t="shared" si="49"/>
        <v>2436</v>
      </c>
      <c r="F407" s="9">
        <v>43115</v>
      </c>
      <c r="G407" s="9">
        <f t="shared" si="46"/>
        <v>215.57499999999999</v>
      </c>
      <c r="H407" s="9"/>
      <c r="I407" s="7">
        <f t="shared" si="50"/>
        <v>2586.9</v>
      </c>
      <c r="J407" s="21">
        <f t="shared" si="47"/>
        <v>12.574999999999989</v>
      </c>
      <c r="K407" s="21">
        <f t="shared" si="48"/>
        <v>150.90000000000009</v>
      </c>
      <c r="L407" s="20">
        <f t="shared" si="44"/>
        <v>138.3250000000001</v>
      </c>
    </row>
    <row r="408" spans="1:12" ht="15" thickBot="1">
      <c r="A408" s="11">
        <v>54697</v>
      </c>
      <c r="B408" s="9">
        <v>40700</v>
      </c>
      <c r="C408" s="9">
        <f t="shared" si="45"/>
        <v>203.5</v>
      </c>
      <c r="D408" s="9"/>
      <c r="E408" s="7">
        <f t="shared" si="49"/>
        <v>2442</v>
      </c>
      <c r="F408" s="9">
        <v>43215</v>
      </c>
      <c r="G408" s="9">
        <f t="shared" si="46"/>
        <v>216.07499999999999</v>
      </c>
      <c r="H408" s="9"/>
      <c r="I408" s="7">
        <f t="shared" si="50"/>
        <v>2592.9</v>
      </c>
      <c r="J408" s="21">
        <f t="shared" si="47"/>
        <v>12.574999999999989</v>
      </c>
      <c r="K408" s="21">
        <f t="shared" si="48"/>
        <v>150.90000000000009</v>
      </c>
      <c r="L408" s="20">
        <f t="shared" si="44"/>
        <v>138.3250000000001</v>
      </c>
    </row>
    <row r="409" spans="1:12" ht="15" thickBot="1">
      <c r="A409" s="11">
        <v>54728</v>
      </c>
      <c r="B409" s="9">
        <v>40800</v>
      </c>
      <c r="C409" s="9">
        <f t="shared" si="45"/>
        <v>204</v>
      </c>
      <c r="D409" s="9"/>
      <c r="E409" s="7">
        <f t="shared" si="49"/>
        <v>2448</v>
      </c>
      <c r="F409" s="9">
        <v>43315</v>
      </c>
      <c r="G409" s="9">
        <f t="shared" si="46"/>
        <v>216.57499999999999</v>
      </c>
      <c r="H409" s="9"/>
      <c r="I409" s="7">
        <f t="shared" si="50"/>
        <v>2598.9</v>
      </c>
      <c r="J409" s="21">
        <f t="shared" si="47"/>
        <v>12.574999999999989</v>
      </c>
      <c r="K409" s="21">
        <f t="shared" si="48"/>
        <v>150.90000000000009</v>
      </c>
      <c r="L409" s="20">
        <f t="shared" si="44"/>
        <v>138.3250000000001</v>
      </c>
    </row>
    <row r="410" spans="1:12" ht="15" thickBot="1">
      <c r="A410" s="11">
        <v>54758</v>
      </c>
      <c r="B410" s="9">
        <v>40900</v>
      </c>
      <c r="C410" s="9">
        <f t="shared" si="45"/>
        <v>204.5</v>
      </c>
      <c r="D410" s="9"/>
      <c r="E410" s="7">
        <f t="shared" si="49"/>
        <v>2454</v>
      </c>
      <c r="F410" s="9">
        <v>43415</v>
      </c>
      <c r="G410" s="9">
        <f t="shared" si="46"/>
        <v>217.07499999999999</v>
      </c>
      <c r="H410" s="9"/>
      <c r="I410" s="7">
        <f t="shared" si="50"/>
        <v>2604.9</v>
      </c>
      <c r="J410" s="21">
        <f t="shared" si="47"/>
        <v>12.574999999999989</v>
      </c>
      <c r="K410" s="21">
        <f t="shared" si="48"/>
        <v>150.90000000000009</v>
      </c>
      <c r="L410" s="20">
        <f t="shared" si="44"/>
        <v>138.3250000000001</v>
      </c>
    </row>
    <row r="411" spans="1:12" ht="15" thickBot="1">
      <c r="A411" s="11">
        <v>54789</v>
      </c>
      <c r="B411" s="9">
        <v>41000</v>
      </c>
      <c r="C411" s="9">
        <f t="shared" si="45"/>
        <v>205</v>
      </c>
      <c r="D411" s="9"/>
      <c r="E411" s="7">
        <f t="shared" si="49"/>
        <v>2460</v>
      </c>
      <c r="F411" s="9">
        <v>43515</v>
      </c>
      <c r="G411" s="9">
        <f t="shared" si="46"/>
        <v>217.57499999999999</v>
      </c>
      <c r="H411" s="9"/>
      <c r="I411" s="7">
        <f t="shared" si="50"/>
        <v>2610.9</v>
      </c>
      <c r="J411" s="21">
        <f t="shared" si="47"/>
        <v>12.574999999999989</v>
      </c>
      <c r="K411" s="21">
        <f t="shared" si="48"/>
        <v>150.90000000000009</v>
      </c>
      <c r="L411" s="20">
        <f t="shared" si="44"/>
        <v>138.3250000000001</v>
      </c>
    </row>
    <row r="412" spans="1:12" ht="15" thickBot="1">
      <c r="A412" s="11">
        <v>54820</v>
      </c>
      <c r="B412" s="9">
        <v>41100</v>
      </c>
      <c r="C412" s="9">
        <f t="shared" si="45"/>
        <v>205.5</v>
      </c>
      <c r="D412" s="9"/>
      <c r="E412" s="7">
        <f t="shared" si="49"/>
        <v>2466</v>
      </c>
      <c r="F412" s="9">
        <v>43615</v>
      </c>
      <c r="G412" s="9">
        <f t="shared" si="46"/>
        <v>218.07499999999999</v>
      </c>
      <c r="H412" s="9"/>
      <c r="I412" s="7">
        <f t="shared" si="50"/>
        <v>2616.9</v>
      </c>
      <c r="J412" s="21">
        <f t="shared" si="47"/>
        <v>12.574999999999989</v>
      </c>
      <c r="K412" s="21">
        <f t="shared" si="48"/>
        <v>150.90000000000009</v>
      </c>
      <c r="L412" s="20">
        <f t="shared" si="44"/>
        <v>138.3250000000001</v>
      </c>
    </row>
    <row r="413" spans="1:12" ht="15" thickBot="1">
      <c r="A413" s="11">
        <v>54848</v>
      </c>
      <c r="B413" s="9">
        <v>41200</v>
      </c>
      <c r="C413" s="9">
        <f t="shared" si="45"/>
        <v>206</v>
      </c>
      <c r="D413" s="9"/>
      <c r="E413" s="7">
        <f t="shared" si="49"/>
        <v>2472</v>
      </c>
      <c r="F413" s="9">
        <v>43715</v>
      </c>
      <c r="G413" s="9">
        <f t="shared" si="46"/>
        <v>218.57499999999999</v>
      </c>
      <c r="H413" s="9"/>
      <c r="I413" s="7">
        <f t="shared" si="50"/>
        <v>2622.9</v>
      </c>
      <c r="J413" s="21">
        <f t="shared" si="47"/>
        <v>12.574999999999989</v>
      </c>
      <c r="K413" s="21">
        <f t="shared" si="48"/>
        <v>150.90000000000009</v>
      </c>
      <c r="L413" s="20">
        <f t="shared" si="44"/>
        <v>138.3250000000001</v>
      </c>
    </row>
    <row r="414" spans="1:12" ht="15" thickBot="1">
      <c r="A414" s="11">
        <v>54879</v>
      </c>
      <c r="B414" s="13">
        <v>41300</v>
      </c>
      <c r="C414" s="9">
        <f t="shared" si="45"/>
        <v>206.5</v>
      </c>
      <c r="D414" s="9"/>
      <c r="E414" s="7">
        <f t="shared" si="49"/>
        <v>2478</v>
      </c>
      <c r="F414" s="13">
        <v>43815</v>
      </c>
      <c r="G414" s="9">
        <f t="shared" si="46"/>
        <v>219.07499999999999</v>
      </c>
      <c r="H414" s="9"/>
      <c r="I414" s="7">
        <f t="shared" si="50"/>
        <v>2628.9</v>
      </c>
      <c r="J414" s="21">
        <f t="shared" si="47"/>
        <v>12.574999999999989</v>
      </c>
      <c r="K414" s="21">
        <f t="shared" si="48"/>
        <v>150.90000000000009</v>
      </c>
      <c r="L414" s="20">
        <f t="shared" si="44"/>
        <v>138.3250000000001</v>
      </c>
    </row>
    <row r="415" spans="1:12" ht="15" customHeight="1">
      <c r="A415" s="52" t="s">
        <v>11</v>
      </c>
      <c r="B415" s="53"/>
      <c r="C415" s="53"/>
      <c r="D415" s="53"/>
      <c r="E415" s="53"/>
      <c r="F415" s="53"/>
      <c r="G415" s="53"/>
      <c r="H415" s="53"/>
      <c r="I415" s="54"/>
      <c r="J415" s="61">
        <f>SUM(J2:J414)</f>
        <v>5193.4749999999594</v>
      </c>
      <c r="K415" s="61">
        <f>SUM(K2:K414)</f>
        <v>62321.700000000412</v>
      </c>
      <c r="L415" s="64">
        <f>SUM(L2:L414)</f>
        <v>54361.724999999664</v>
      </c>
    </row>
    <row r="416" spans="1:12" ht="15" customHeight="1">
      <c r="A416" s="55"/>
      <c r="B416" s="56"/>
      <c r="C416" s="56"/>
      <c r="D416" s="56"/>
      <c r="E416" s="56"/>
      <c r="F416" s="56"/>
      <c r="G416" s="56"/>
      <c r="H416" s="56"/>
      <c r="I416" s="57"/>
      <c r="J416" s="62"/>
      <c r="K416" s="62"/>
      <c r="L416" s="65"/>
    </row>
    <row r="417" spans="1:15" ht="15.75" customHeight="1" thickBot="1">
      <c r="A417" s="58"/>
      <c r="B417" s="59"/>
      <c r="C417" s="59"/>
      <c r="D417" s="59"/>
      <c r="E417" s="59"/>
      <c r="F417" s="59"/>
      <c r="G417" s="59"/>
      <c r="H417" s="59"/>
      <c r="I417" s="60"/>
      <c r="J417" s="63"/>
      <c r="K417" s="63"/>
      <c r="L417" s="66"/>
    </row>
    <row r="418" spans="1:15" ht="15" customHeight="1">
      <c r="A418" s="26" t="s">
        <v>12</v>
      </c>
      <c r="B418" s="27"/>
      <c r="C418" s="27"/>
      <c r="D418" s="27"/>
      <c r="E418" s="27"/>
      <c r="F418" s="27"/>
      <c r="G418" s="27"/>
      <c r="H418" s="27"/>
      <c r="I418" s="27"/>
      <c r="J418" s="27"/>
      <c r="K418" s="28"/>
      <c r="L418" s="32">
        <f>L415-(34.33*12)</f>
        <v>53949.764999999665</v>
      </c>
      <c r="O418" s="1"/>
    </row>
    <row r="419" spans="1:15" ht="15.75" customHeight="1" thickBot="1">
      <c r="A419" s="29"/>
      <c r="B419" s="30"/>
      <c r="C419" s="30"/>
      <c r="D419" s="30"/>
      <c r="E419" s="30"/>
      <c r="F419" s="30"/>
      <c r="G419" s="30"/>
      <c r="H419" s="30"/>
      <c r="I419" s="30"/>
      <c r="J419" s="30"/>
      <c r="K419" s="31"/>
      <c r="L419" s="33"/>
    </row>
    <row r="420" spans="1:15">
      <c r="A420" s="22"/>
      <c r="B420" s="5"/>
      <c r="C420" s="5"/>
      <c r="D420" s="5"/>
      <c r="E420" s="8"/>
      <c r="F420" s="5"/>
      <c r="G420" s="5"/>
      <c r="H420" s="5"/>
      <c r="J420" s="4"/>
      <c r="K420" s="4"/>
    </row>
    <row r="421" spans="1:15">
      <c r="A421" s="22"/>
      <c r="B421" s="5"/>
      <c r="C421" s="5"/>
      <c r="D421" s="5"/>
      <c r="E421" s="8"/>
      <c r="F421" s="5"/>
      <c r="G421" s="5"/>
      <c r="H421" s="5"/>
      <c r="J421" s="4"/>
      <c r="K421" s="4"/>
    </row>
    <row r="422" spans="1:15">
      <c r="A422" s="22"/>
      <c r="B422" s="5"/>
      <c r="C422" s="5"/>
      <c r="D422" s="5"/>
      <c r="E422" s="8"/>
      <c r="F422" s="5"/>
      <c r="G422" s="5"/>
      <c r="H422" s="5"/>
      <c r="J422" s="4"/>
      <c r="K422" s="4"/>
    </row>
    <row r="423" spans="1:15">
      <c r="A423" s="22"/>
      <c r="B423" s="5"/>
      <c r="C423" s="5"/>
      <c r="D423" s="5"/>
      <c r="E423" s="8"/>
      <c r="F423" s="5"/>
      <c r="G423" s="5"/>
      <c r="H423" s="5"/>
      <c r="J423" s="4"/>
      <c r="K423" s="4"/>
    </row>
    <row r="424" spans="1:15">
      <c r="A424" s="22"/>
      <c r="B424" s="5"/>
      <c r="C424" s="5"/>
      <c r="D424" s="5"/>
      <c r="E424" s="8"/>
      <c r="F424" s="5"/>
      <c r="G424" s="5"/>
      <c r="H424" s="5"/>
      <c r="J424" s="4"/>
      <c r="K424" s="4"/>
    </row>
    <row r="425" spans="1:15">
      <c r="A425" s="22"/>
      <c r="B425" s="5"/>
      <c r="C425" s="5"/>
      <c r="D425" s="5"/>
      <c r="E425" s="8"/>
      <c r="F425" s="5"/>
      <c r="G425" s="5"/>
      <c r="H425" s="5"/>
      <c r="J425" s="4"/>
      <c r="K425" s="4"/>
    </row>
    <row r="426" spans="1:15">
      <c r="A426" s="22"/>
      <c r="B426" s="5"/>
      <c r="C426" s="5"/>
      <c r="D426" s="5"/>
      <c r="E426" s="8"/>
      <c r="F426" s="5"/>
      <c r="G426" s="5"/>
      <c r="H426" s="5"/>
      <c r="J426" s="4"/>
      <c r="K426" s="4"/>
    </row>
    <row r="427" spans="1:15">
      <c r="A427" s="22"/>
      <c r="B427" s="5"/>
      <c r="C427" s="5"/>
      <c r="D427" s="5"/>
      <c r="E427" s="8"/>
      <c r="F427" s="5"/>
      <c r="G427" s="5"/>
      <c r="H427" s="5"/>
      <c r="J427" s="4"/>
      <c r="K427" s="4"/>
    </row>
    <row r="428" spans="1:15">
      <c r="A428" s="22"/>
      <c r="B428" s="5"/>
      <c r="C428" s="5"/>
      <c r="D428" s="5"/>
      <c r="E428" s="8"/>
      <c r="F428" s="5"/>
      <c r="G428" s="5"/>
      <c r="H428" s="5"/>
      <c r="J428" s="4"/>
      <c r="K428" s="4"/>
    </row>
    <row r="429" spans="1:15">
      <c r="A429" s="22"/>
      <c r="B429" s="5"/>
      <c r="C429" s="5"/>
      <c r="D429" s="5"/>
      <c r="E429" s="8"/>
      <c r="F429" s="5"/>
      <c r="G429" s="5"/>
      <c r="H429" s="5"/>
      <c r="J429" s="4"/>
      <c r="K429" s="4"/>
    </row>
    <row r="430" spans="1:15">
      <c r="A430" s="22"/>
      <c r="B430" s="5"/>
      <c r="C430" s="5"/>
      <c r="D430" s="5"/>
      <c r="E430" s="8"/>
      <c r="F430" s="5"/>
      <c r="G430" s="5"/>
      <c r="H430" s="5"/>
      <c r="J430" s="4"/>
      <c r="K430" s="4"/>
    </row>
    <row r="431" spans="1:15">
      <c r="A431" s="22"/>
      <c r="B431" s="5"/>
      <c r="C431" s="5"/>
      <c r="D431" s="5"/>
      <c r="E431" s="8"/>
      <c r="F431" s="5"/>
      <c r="G431" s="5"/>
      <c r="H431" s="5"/>
      <c r="J431" s="4"/>
      <c r="K431" s="4"/>
    </row>
    <row r="432" spans="1:15">
      <c r="B432" s="5"/>
      <c r="C432" s="5"/>
      <c r="D432" s="5"/>
      <c r="E432" s="8"/>
      <c r="F432" s="5"/>
      <c r="G432" s="5"/>
      <c r="H432" s="5"/>
      <c r="J432" s="4"/>
      <c r="K432" s="4"/>
      <c r="L432"/>
    </row>
    <row r="433" spans="2:12">
      <c r="B433" s="5"/>
      <c r="C433" s="5"/>
      <c r="D433" s="5"/>
      <c r="E433" s="8"/>
      <c r="F433" s="5"/>
      <c r="G433" s="5"/>
      <c r="H433" s="5"/>
      <c r="J433" s="4"/>
      <c r="K433" s="4"/>
      <c r="L433"/>
    </row>
    <row r="434" spans="2:12">
      <c r="B434" s="5"/>
      <c r="C434" s="5"/>
      <c r="D434" s="5"/>
      <c r="E434" s="8"/>
      <c r="F434" s="5"/>
      <c r="G434" s="5"/>
      <c r="H434" s="5"/>
      <c r="J434" s="4"/>
      <c r="K434" s="4"/>
      <c r="L434"/>
    </row>
    <row r="435" spans="2:12">
      <c r="B435" s="5"/>
      <c r="C435" s="5"/>
      <c r="D435" s="5"/>
      <c r="E435" s="8"/>
      <c r="F435" s="5"/>
      <c r="G435" s="5"/>
      <c r="H435" s="5"/>
      <c r="J435" s="4"/>
      <c r="K435" s="4"/>
      <c r="L435"/>
    </row>
    <row r="436" spans="2:12">
      <c r="B436" s="5"/>
      <c r="C436" s="5"/>
      <c r="D436" s="5"/>
      <c r="E436" s="8"/>
      <c r="F436" s="5"/>
      <c r="G436" s="5"/>
      <c r="H436" s="5"/>
      <c r="J436" s="4"/>
      <c r="K436" s="4"/>
      <c r="L436"/>
    </row>
    <row r="437" spans="2:12">
      <c r="B437" s="5"/>
      <c r="C437" s="5"/>
      <c r="D437" s="5"/>
      <c r="E437" s="8"/>
      <c r="F437" s="5"/>
      <c r="G437" s="5"/>
      <c r="H437" s="5"/>
      <c r="J437" s="4"/>
      <c r="K437" s="4"/>
      <c r="L437"/>
    </row>
    <row r="438" spans="2:12">
      <c r="B438" s="5"/>
      <c r="C438" s="5"/>
      <c r="D438" s="5"/>
      <c r="E438" s="8"/>
      <c r="F438" s="5"/>
      <c r="G438" s="5"/>
      <c r="H438" s="5"/>
      <c r="J438" s="4"/>
      <c r="K438" s="4"/>
      <c r="L438"/>
    </row>
    <row r="439" spans="2:12">
      <c r="B439" s="5"/>
      <c r="C439" s="5"/>
      <c r="D439" s="5"/>
      <c r="E439" s="8"/>
      <c r="F439" s="5"/>
      <c r="G439" s="5"/>
      <c r="H439" s="5"/>
      <c r="J439" s="4"/>
      <c r="K439" s="4"/>
      <c r="L439"/>
    </row>
    <row r="440" spans="2:12">
      <c r="B440" s="5"/>
      <c r="C440" s="5"/>
      <c r="D440" s="5"/>
      <c r="E440" s="8"/>
      <c r="F440" s="5"/>
      <c r="G440" s="5"/>
      <c r="H440" s="5"/>
      <c r="J440" s="4"/>
      <c r="K440" s="4"/>
      <c r="L440"/>
    </row>
    <row r="441" spans="2:12">
      <c r="B441" s="5"/>
      <c r="C441" s="5"/>
      <c r="D441" s="5"/>
      <c r="E441" s="8"/>
      <c r="F441" s="5"/>
      <c r="G441" s="5"/>
      <c r="H441" s="5"/>
      <c r="J441" s="4"/>
      <c r="K441" s="4"/>
      <c r="L441"/>
    </row>
    <row r="442" spans="2:12">
      <c r="B442" s="5"/>
      <c r="C442" s="5"/>
      <c r="D442" s="5"/>
      <c r="E442" s="8"/>
      <c r="F442" s="5"/>
      <c r="G442" s="5"/>
      <c r="H442" s="5"/>
      <c r="J442" s="4"/>
      <c r="K442" s="4"/>
      <c r="L442"/>
    </row>
    <row r="443" spans="2:12">
      <c r="B443" s="5"/>
      <c r="C443" s="5"/>
      <c r="D443" s="5"/>
      <c r="E443" s="8"/>
      <c r="F443" s="5"/>
      <c r="G443" s="5"/>
      <c r="H443" s="5"/>
      <c r="J443" s="4"/>
      <c r="K443" s="4"/>
      <c r="L443"/>
    </row>
    <row r="444" spans="2:12">
      <c r="B444" s="5"/>
      <c r="C444" s="5"/>
      <c r="D444" s="5"/>
      <c r="E444" s="8"/>
      <c r="F444" s="5"/>
      <c r="G444" s="5"/>
      <c r="H444" s="5"/>
      <c r="J444" s="4"/>
      <c r="K444" s="4"/>
      <c r="L444"/>
    </row>
    <row r="445" spans="2:12">
      <c r="B445" s="5"/>
      <c r="C445" s="5"/>
      <c r="D445" s="5"/>
      <c r="E445" s="8"/>
      <c r="F445" s="5"/>
      <c r="G445" s="5"/>
      <c r="H445" s="5"/>
      <c r="J445" s="4"/>
      <c r="K445" s="4"/>
      <c r="L445"/>
    </row>
    <row r="446" spans="2:12">
      <c r="B446" s="5"/>
      <c r="C446" s="5"/>
      <c r="D446" s="5"/>
      <c r="E446" s="8"/>
      <c r="F446" s="5"/>
      <c r="G446" s="5"/>
      <c r="H446" s="5"/>
      <c r="J446" s="4"/>
      <c r="K446" s="4"/>
      <c r="L446"/>
    </row>
    <row r="447" spans="2:12">
      <c r="B447" s="5"/>
      <c r="C447" s="5"/>
      <c r="D447" s="5"/>
      <c r="E447" s="8"/>
      <c r="F447" s="5"/>
      <c r="G447" s="5"/>
      <c r="H447" s="5"/>
      <c r="J447" s="4"/>
      <c r="K447" s="4"/>
      <c r="L447"/>
    </row>
    <row r="448" spans="2:12">
      <c r="B448" s="5"/>
      <c r="C448" s="5"/>
      <c r="D448" s="5"/>
      <c r="E448" s="8"/>
      <c r="F448" s="5"/>
      <c r="G448" s="5"/>
      <c r="H448" s="5"/>
      <c r="J448" s="4"/>
      <c r="K448" s="4"/>
      <c r="L448"/>
    </row>
    <row r="449" spans="2:12">
      <c r="B449" s="5"/>
      <c r="C449" s="5"/>
      <c r="D449" s="5"/>
      <c r="E449" s="8"/>
      <c r="F449" s="5"/>
      <c r="G449" s="5"/>
      <c r="H449" s="5"/>
      <c r="J449" s="4"/>
      <c r="K449" s="4"/>
      <c r="L449"/>
    </row>
    <row r="450" spans="2:12">
      <c r="B450" s="5"/>
      <c r="C450" s="5"/>
      <c r="D450" s="5"/>
      <c r="E450" s="8"/>
      <c r="F450" s="5"/>
      <c r="G450" s="5"/>
      <c r="H450" s="5"/>
      <c r="J450" s="4"/>
      <c r="K450" s="4"/>
      <c r="L450"/>
    </row>
    <row r="451" spans="2:12">
      <c r="B451" s="5"/>
      <c r="C451" s="5"/>
      <c r="D451" s="5"/>
      <c r="E451" s="8"/>
      <c r="F451" s="5"/>
      <c r="G451" s="5"/>
      <c r="H451" s="5"/>
      <c r="J451" s="4"/>
      <c r="K451" s="4"/>
      <c r="L451"/>
    </row>
    <row r="452" spans="2:12">
      <c r="B452" s="5"/>
      <c r="C452" s="5"/>
      <c r="D452" s="5"/>
      <c r="E452" s="8"/>
      <c r="F452" s="5"/>
      <c r="G452" s="5"/>
      <c r="H452" s="5"/>
      <c r="J452" s="4"/>
      <c r="K452" s="4"/>
      <c r="L452"/>
    </row>
    <row r="453" spans="2:12">
      <c r="B453" s="5"/>
      <c r="C453" s="5"/>
      <c r="D453" s="5"/>
      <c r="E453" s="8"/>
      <c r="F453" s="5"/>
      <c r="G453" s="5"/>
      <c r="H453" s="5"/>
      <c r="J453" s="4"/>
      <c r="K453" s="4"/>
      <c r="L453"/>
    </row>
    <row r="454" spans="2:12">
      <c r="B454" s="5"/>
      <c r="C454" s="5"/>
      <c r="D454" s="5"/>
      <c r="E454" s="8"/>
      <c r="F454" s="5"/>
      <c r="G454" s="5"/>
      <c r="H454" s="5"/>
      <c r="J454" s="4"/>
      <c r="K454" s="4"/>
      <c r="L454"/>
    </row>
    <row r="455" spans="2:12">
      <c r="B455" s="5"/>
      <c r="C455" s="5"/>
      <c r="D455" s="5"/>
      <c r="E455" s="8"/>
      <c r="F455" s="5"/>
      <c r="G455" s="5"/>
      <c r="H455" s="5"/>
      <c r="J455" s="4"/>
      <c r="K455" s="4"/>
      <c r="L455"/>
    </row>
    <row r="456" spans="2:12">
      <c r="B456" s="5"/>
      <c r="C456" s="5"/>
      <c r="D456" s="5"/>
      <c r="E456" s="8"/>
      <c r="F456" s="5"/>
      <c r="G456" s="5"/>
      <c r="H456" s="5"/>
      <c r="J456" s="4"/>
      <c r="K456" s="4"/>
      <c r="L456"/>
    </row>
    <row r="457" spans="2:12">
      <c r="B457" s="5"/>
      <c r="C457" s="5"/>
      <c r="D457" s="5"/>
      <c r="E457" s="8"/>
      <c r="F457" s="5"/>
      <c r="G457" s="5"/>
      <c r="H457" s="5"/>
      <c r="J457" s="4"/>
      <c r="K457" s="4"/>
      <c r="L457"/>
    </row>
    <row r="458" spans="2:12">
      <c r="B458" s="5"/>
      <c r="C458" s="5"/>
      <c r="D458" s="5"/>
      <c r="E458" s="8"/>
      <c r="F458" s="5"/>
      <c r="G458" s="5"/>
      <c r="H458" s="5"/>
      <c r="J458" s="4"/>
      <c r="K458" s="4"/>
      <c r="L458"/>
    </row>
    <row r="459" spans="2:12">
      <c r="B459" s="5"/>
      <c r="C459" s="5"/>
      <c r="D459" s="5"/>
      <c r="E459" s="8"/>
      <c r="F459" s="5"/>
      <c r="G459" s="5"/>
      <c r="H459" s="5"/>
      <c r="J459" s="4"/>
      <c r="K459" s="4"/>
      <c r="L459"/>
    </row>
    <row r="460" spans="2:12">
      <c r="B460" s="5"/>
      <c r="C460" s="5"/>
      <c r="D460" s="5"/>
      <c r="E460" s="8"/>
      <c r="F460" s="5"/>
      <c r="G460" s="5"/>
      <c r="H460" s="5"/>
      <c r="J460" s="4"/>
      <c r="K460" s="4"/>
      <c r="L460"/>
    </row>
    <row r="461" spans="2:12">
      <c r="B461" s="5"/>
      <c r="C461" s="5"/>
      <c r="D461" s="5"/>
      <c r="E461" s="8"/>
      <c r="F461" s="5"/>
      <c r="G461" s="5"/>
      <c r="H461" s="5"/>
      <c r="J461" s="4"/>
      <c r="K461" s="4"/>
      <c r="L461"/>
    </row>
    <row r="462" spans="2:12">
      <c r="B462" s="5"/>
      <c r="C462" s="5"/>
      <c r="D462" s="5"/>
      <c r="E462" s="8"/>
      <c r="F462" s="5"/>
      <c r="G462" s="5"/>
      <c r="H462" s="5"/>
      <c r="J462" s="4"/>
      <c r="K462" s="4"/>
      <c r="L462"/>
    </row>
    <row r="463" spans="2:12">
      <c r="B463" s="5"/>
      <c r="C463" s="5"/>
      <c r="D463" s="5"/>
      <c r="E463" s="8"/>
      <c r="F463" s="5"/>
      <c r="G463" s="5"/>
      <c r="H463" s="5"/>
      <c r="J463" s="4"/>
      <c r="K463" s="4"/>
      <c r="L463"/>
    </row>
    <row r="464" spans="2:12">
      <c r="B464" s="5"/>
      <c r="C464" s="5"/>
      <c r="D464" s="5"/>
      <c r="E464" s="8"/>
      <c r="F464" s="5"/>
      <c r="G464" s="5"/>
      <c r="H464" s="5"/>
      <c r="J464" s="4"/>
      <c r="K464" s="4"/>
      <c r="L464"/>
    </row>
    <row r="465" spans="2:12">
      <c r="B465" s="5"/>
      <c r="C465" s="5"/>
      <c r="D465" s="5"/>
      <c r="E465" s="8"/>
      <c r="F465" s="5"/>
      <c r="G465" s="5"/>
      <c r="H465" s="5"/>
      <c r="J465" s="4"/>
      <c r="K465" s="4"/>
      <c r="L465"/>
    </row>
    <row r="466" spans="2:12">
      <c r="B466" s="5"/>
      <c r="C466" s="5"/>
      <c r="D466" s="5"/>
      <c r="E466" s="8"/>
      <c r="F466" s="5"/>
      <c r="G466" s="5"/>
      <c r="H466" s="5"/>
      <c r="J466" s="4"/>
      <c r="K466" s="4"/>
      <c r="L466"/>
    </row>
    <row r="467" spans="2:12">
      <c r="B467" s="5"/>
      <c r="C467" s="5"/>
      <c r="D467" s="5"/>
      <c r="E467" s="8"/>
      <c r="F467" s="5"/>
      <c r="G467" s="5"/>
      <c r="H467" s="5"/>
      <c r="J467" s="4"/>
      <c r="K467" s="4"/>
      <c r="L467"/>
    </row>
    <row r="468" spans="2:12">
      <c r="B468" s="5"/>
      <c r="C468" s="5"/>
      <c r="D468" s="5"/>
      <c r="E468" s="8"/>
      <c r="F468" s="5"/>
      <c r="G468" s="5"/>
      <c r="H468" s="5"/>
      <c r="J468" s="4"/>
      <c r="K468" s="4"/>
      <c r="L468"/>
    </row>
    <row r="469" spans="2:12">
      <c r="B469" s="5"/>
      <c r="C469" s="5"/>
      <c r="D469" s="5"/>
      <c r="E469" s="8"/>
      <c r="F469" s="5"/>
      <c r="G469" s="5"/>
      <c r="H469" s="5"/>
      <c r="J469" s="4"/>
      <c r="K469" s="4"/>
      <c r="L469"/>
    </row>
    <row r="470" spans="2:12">
      <c r="B470" s="5"/>
      <c r="C470" s="5"/>
      <c r="D470" s="5"/>
      <c r="E470" s="8"/>
      <c r="F470" s="5"/>
      <c r="G470" s="5"/>
      <c r="H470" s="5"/>
      <c r="J470" s="4"/>
      <c r="K470" s="4"/>
      <c r="L470"/>
    </row>
    <row r="471" spans="2:12">
      <c r="B471" s="5"/>
      <c r="C471" s="5"/>
      <c r="D471" s="5"/>
      <c r="E471" s="8"/>
      <c r="F471" s="5"/>
      <c r="G471" s="5"/>
      <c r="H471" s="5"/>
      <c r="J471" s="4"/>
      <c r="K471" s="4"/>
      <c r="L471"/>
    </row>
    <row r="472" spans="2:12">
      <c r="B472" s="5"/>
      <c r="C472" s="5"/>
      <c r="D472" s="5"/>
      <c r="E472" s="8"/>
      <c r="F472" s="5"/>
      <c r="G472" s="5"/>
      <c r="H472" s="5"/>
      <c r="J472" s="4"/>
      <c r="K472" s="4"/>
      <c r="L472"/>
    </row>
    <row r="473" spans="2:12">
      <c r="B473" s="5"/>
      <c r="C473" s="5"/>
      <c r="D473" s="5"/>
      <c r="E473" s="8"/>
      <c r="F473" s="5"/>
      <c r="G473" s="5"/>
      <c r="H473" s="5"/>
      <c r="J473" s="4"/>
      <c r="K473" s="4"/>
      <c r="L473"/>
    </row>
    <row r="474" spans="2:12">
      <c r="B474" s="5"/>
      <c r="C474" s="5"/>
      <c r="D474" s="5"/>
      <c r="E474" s="8"/>
      <c r="F474" s="5"/>
      <c r="G474" s="5"/>
      <c r="H474" s="5"/>
      <c r="J474" s="4"/>
      <c r="K474" s="4"/>
      <c r="L474"/>
    </row>
    <row r="475" spans="2:12">
      <c r="B475" s="5"/>
      <c r="C475" s="5"/>
      <c r="D475" s="5"/>
      <c r="E475" s="8"/>
      <c r="F475" s="5"/>
      <c r="G475" s="5"/>
      <c r="H475" s="5"/>
      <c r="J475" s="4"/>
      <c r="K475" s="4"/>
      <c r="L475"/>
    </row>
    <row r="476" spans="2:12">
      <c r="B476" s="5"/>
      <c r="C476" s="5"/>
      <c r="D476" s="5"/>
      <c r="E476" s="8"/>
      <c r="F476" s="5"/>
      <c r="G476" s="5"/>
      <c r="H476" s="5"/>
      <c r="J476" s="4"/>
      <c r="K476" s="4"/>
      <c r="L476"/>
    </row>
    <row r="477" spans="2:12">
      <c r="B477" s="5"/>
      <c r="C477" s="5"/>
      <c r="D477" s="5"/>
      <c r="E477" s="8"/>
      <c r="F477" s="5"/>
      <c r="G477" s="5"/>
      <c r="H477" s="5"/>
      <c r="J477" s="4"/>
      <c r="K477" s="4"/>
      <c r="L477"/>
    </row>
    <row r="478" spans="2:12">
      <c r="B478" s="5"/>
      <c r="C478" s="5"/>
      <c r="D478" s="5"/>
      <c r="E478" s="8"/>
      <c r="F478" s="5"/>
      <c r="G478" s="5"/>
      <c r="H478" s="5"/>
      <c r="J478" s="4"/>
      <c r="K478" s="4"/>
      <c r="L478"/>
    </row>
    <row r="479" spans="2:12">
      <c r="B479" s="5"/>
      <c r="C479" s="5"/>
      <c r="D479" s="5"/>
      <c r="E479" s="8"/>
      <c r="F479" s="5"/>
      <c r="G479" s="5"/>
      <c r="H479" s="5"/>
      <c r="J479" s="4"/>
      <c r="K479" s="4"/>
      <c r="L479"/>
    </row>
    <row r="480" spans="2:12">
      <c r="B480" s="5"/>
      <c r="C480" s="5"/>
      <c r="D480" s="5"/>
      <c r="E480" s="8"/>
      <c r="F480" s="5"/>
      <c r="G480" s="5"/>
      <c r="H480" s="5"/>
      <c r="J480" s="4"/>
      <c r="K480" s="4"/>
      <c r="L480"/>
    </row>
    <row r="481" spans="2:12">
      <c r="B481" s="5"/>
      <c r="C481" s="5"/>
      <c r="D481" s="5"/>
      <c r="E481" s="8"/>
      <c r="F481" s="5"/>
      <c r="G481" s="5"/>
      <c r="H481" s="5"/>
      <c r="J481" s="4"/>
      <c r="K481" s="4"/>
      <c r="L481"/>
    </row>
    <row r="482" spans="2:12">
      <c r="B482" s="5"/>
      <c r="C482" s="5"/>
      <c r="D482" s="5"/>
      <c r="E482" s="8"/>
      <c r="F482" s="5"/>
      <c r="G482" s="5"/>
      <c r="H482" s="5"/>
      <c r="J482" s="4"/>
      <c r="K482" s="4"/>
      <c r="L482"/>
    </row>
    <row r="483" spans="2:12">
      <c r="B483" s="5"/>
      <c r="C483" s="5"/>
      <c r="D483" s="5"/>
      <c r="E483" s="8"/>
      <c r="F483" s="5"/>
      <c r="G483" s="5"/>
      <c r="H483" s="5"/>
      <c r="J483" s="4"/>
      <c r="K483" s="4"/>
      <c r="L483"/>
    </row>
    <row r="484" spans="2:12">
      <c r="B484" s="5"/>
      <c r="C484" s="5"/>
      <c r="D484" s="5"/>
      <c r="E484" s="8"/>
      <c r="F484" s="5"/>
      <c r="G484" s="5"/>
      <c r="H484" s="5"/>
      <c r="J484" s="4"/>
      <c r="K484" s="4"/>
      <c r="L484"/>
    </row>
    <row r="485" spans="2:12">
      <c r="B485" s="5"/>
      <c r="C485" s="5"/>
      <c r="D485" s="5"/>
      <c r="E485" s="8"/>
      <c r="F485" s="5"/>
      <c r="G485" s="5"/>
      <c r="H485" s="5"/>
      <c r="J485" s="4"/>
      <c r="K485" s="4"/>
      <c r="L485"/>
    </row>
    <row r="486" spans="2:12">
      <c r="B486" s="5"/>
      <c r="C486" s="5"/>
      <c r="D486" s="5"/>
      <c r="E486" s="8"/>
      <c r="F486" s="5"/>
      <c r="G486" s="5"/>
      <c r="H486" s="5"/>
      <c r="J486" s="4"/>
      <c r="K486" s="4"/>
      <c r="L486"/>
    </row>
    <row r="487" spans="2:12">
      <c r="B487" s="5"/>
      <c r="C487" s="5"/>
      <c r="D487" s="5"/>
      <c r="E487" s="8"/>
      <c r="F487" s="5"/>
      <c r="G487" s="5"/>
      <c r="H487" s="5"/>
      <c r="J487" s="4"/>
      <c r="K487" s="4"/>
      <c r="L487"/>
    </row>
    <row r="488" spans="2:12">
      <c r="B488" s="5"/>
      <c r="C488" s="5"/>
      <c r="D488" s="5"/>
      <c r="E488" s="8"/>
      <c r="F488" s="5"/>
      <c r="G488" s="5"/>
      <c r="H488" s="5"/>
      <c r="J488" s="4"/>
      <c r="K488" s="4"/>
      <c r="L488"/>
    </row>
    <row r="489" spans="2:12">
      <c r="B489" s="5"/>
      <c r="C489" s="5"/>
      <c r="D489" s="5"/>
      <c r="E489" s="8"/>
      <c r="F489" s="5"/>
      <c r="G489" s="5"/>
      <c r="H489" s="5"/>
      <c r="J489" s="4"/>
      <c r="K489" s="4"/>
      <c r="L489"/>
    </row>
    <row r="490" spans="2:12">
      <c r="B490" s="5"/>
      <c r="C490" s="5"/>
      <c r="D490" s="5"/>
      <c r="E490" s="8"/>
      <c r="F490" s="5"/>
      <c r="G490" s="5"/>
      <c r="H490" s="5"/>
      <c r="J490" s="4"/>
      <c r="K490" s="4"/>
      <c r="L490"/>
    </row>
    <row r="491" spans="2:12">
      <c r="B491" s="5"/>
      <c r="C491" s="5"/>
      <c r="D491" s="5"/>
      <c r="E491" s="8"/>
      <c r="F491" s="5"/>
      <c r="G491" s="5"/>
      <c r="H491" s="5"/>
      <c r="J491" s="4"/>
      <c r="K491" s="4"/>
      <c r="L491"/>
    </row>
    <row r="492" spans="2:12">
      <c r="B492" s="5"/>
      <c r="C492" s="5"/>
      <c r="D492" s="5"/>
      <c r="E492" s="8"/>
      <c r="F492" s="5"/>
      <c r="G492" s="5"/>
      <c r="H492" s="5"/>
      <c r="J492" s="4"/>
      <c r="K492" s="4"/>
      <c r="L492"/>
    </row>
    <row r="493" spans="2:12">
      <c r="B493" s="5"/>
      <c r="C493" s="5"/>
      <c r="D493" s="5"/>
      <c r="E493" s="8"/>
      <c r="F493" s="5"/>
      <c r="G493" s="5"/>
      <c r="H493" s="5"/>
      <c r="J493" s="4"/>
      <c r="K493" s="4"/>
      <c r="L493"/>
    </row>
    <row r="494" spans="2:12">
      <c r="B494" s="5"/>
      <c r="C494" s="5"/>
      <c r="D494" s="5"/>
      <c r="E494" s="8"/>
      <c r="F494" s="5"/>
      <c r="G494" s="5"/>
      <c r="H494" s="5"/>
      <c r="J494" s="4"/>
      <c r="K494" s="4"/>
      <c r="L494"/>
    </row>
    <row r="495" spans="2:12">
      <c r="B495" s="5"/>
      <c r="C495" s="5"/>
      <c r="D495" s="5"/>
      <c r="E495" s="8"/>
      <c r="F495" s="5"/>
      <c r="G495" s="5"/>
      <c r="H495" s="5"/>
      <c r="J495" s="4"/>
      <c r="K495" s="4"/>
      <c r="L495"/>
    </row>
    <row r="496" spans="2:12">
      <c r="B496" s="5"/>
      <c r="C496" s="5"/>
      <c r="D496" s="5"/>
      <c r="E496" s="8"/>
      <c r="F496" s="5"/>
      <c r="G496" s="5"/>
      <c r="H496" s="5"/>
      <c r="J496" s="4"/>
      <c r="K496" s="4"/>
      <c r="L496"/>
    </row>
    <row r="497" spans="2:12">
      <c r="B497" s="5"/>
      <c r="C497" s="5"/>
      <c r="D497" s="5"/>
      <c r="E497" s="8"/>
      <c r="F497" s="5"/>
      <c r="G497" s="5"/>
      <c r="H497" s="5"/>
      <c r="J497" s="4"/>
      <c r="K497" s="4"/>
      <c r="L497"/>
    </row>
    <row r="498" spans="2:12">
      <c r="B498" s="5"/>
      <c r="C498" s="5"/>
      <c r="D498" s="5"/>
      <c r="E498" s="8"/>
      <c r="F498" s="5"/>
      <c r="G498" s="5"/>
      <c r="H498" s="5"/>
      <c r="J498" s="4"/>
      <c r="K498" s="4"/>
      <c r="L498"/>
    </row>
    <row r="499" spans="2:12">
      <c r="B499" s="5"/>
      <c r="C499" s="5"/>
      <c r="D499" s="5"/>
      <c r="E499" s="8"/>
      <c r="F499" s="5"/>
      <c r="G499" s="5"/>
      <c r="H499" s="5"/>
      <c r="J499" s="4"/>
      <c r="K499" s="4"/>
      <c r="L499"/>
    </row>
    <row r="500" spans="2:12">
      <c r="B500" s="5"/>
      <c r="C500" s="5"/>
      <c r="D500" s="5"/>
      <c r="E500" s="8"/>
      <c r="F500" s="5"/>
      <c r="G500" s="5"/>
      <c r="H500" s="5"/>
      <c r="J500" s="4"/>
      <c r="K500" s="4"/>
      <c r="L500"/>
    </row>
    <row r="501" spans="2:12">
      <c r="B501" s="5"/>
      <c r="C501" s="5"/>
      <c r="D501" s="5"/>
      <c r="E501" s="8"/>
      <c r="F501" s="5"/>
      <c r="G501" s="5"/>
      <c r="H501" s="5"/>
      <c r="J501" s="4"/>
      <c r="K501" s="4"/>
      <c r="L501"/>
    </row>
    <row r="502" spans="2:12">
      <c r="B502" s="5"/>
      <c r="C502" s="5"/>
      <c r="D502" s="5"/>
      <c r="E502" s="8"/>
      <c r="F502" s="5"/>
      <c r="G502" s="5"/>
      <c r="H502" s="5"/>
      <c r="J502" s="4"/>
      <c r="K502" s="4"/>
      <c r="L502"/>
    </row>
    <row r="503" spans="2:12">
      <c r="B503" s="5"/>
      <c r="C503" s="5"/>
      <c r="D503" s="5"/>
      <c r="E503" s="8"/>
      <c r="F503" s="5"/>
      <c r="G503" s="5"/>
      <c r="H503" s="5"/>
      <c r="J503" s="4"/>
      <c r="K503" s="4"/>
      <c r="L503"/>
    </row>
    <row r="504" spans="2:12">
      <c r="B504" s="5"/>
      <c r="C504" s="5"/>
      <c r="D504" s="5"/>
      <c r="E504" s="8"/>
      <c r="F504" s="5"/>
      <c r="G504" s="5"/>
      <c r="H504" s="5"/>
      <c r="J504" s="4"/>
      <c r="K504" s="4"/>
      <c r="L504"/>
    </row>
    <row r="505" spans="2:12">
      <c r="B505" s="5"/>
      <c r="C505" s="5"/>
      <c r="D505" s="5"/>
      <c r="E505" s="8"/>
      <c r="F505" s="5"/>
      <c r="G505" s="5"/>
      <c r="H505" s="5"/>
      <c r="J505" s="4"/>
      <c r="K505" s="4"/>
      <c r="L505"/>
    </row>
    <row r="506" spans="2:12">
      <c r="B506" s="5"/>
      <c r="C506" s="5"/>
      <c r="D506" s="5"/>
      <c r="E506" s="8"/>
      <c r="F506" s="5"/>
      <c r="G506" s="5"/>
      <c r="H506" s="5"/>
      <c r="J506" s="4"/>
      <c r="K506" s="4"/>
      <c r="L506"/>
    </row>
    <row r="507" spans="2:12">
      <c r="B507" s="5"/>
      <c r="C507" s="5"/>
      <c r="D507" s="5"/>
      <c r="E507" s="8"/>
      <c r="F507" s="5"/>
      <c r="G507" s="5"/>
      <c r="H507" s="5"/>
      <c r="J507" s="4"/>
      <c r="K507" s="4"/>
      <c r="L507"/>
    </row>
    <row r="508" spans="2:12">
      <c r="B508" s="5"/>
      <c r="C508" s="5"/>
      <c r="D508" s="5"/>
      <c r="E508" s="8"/>
      <c r="F508" s="5"/>
      <c r="G508" s="5"/>
      <c r="H508" s="5"/>
      <c r="J508" s="4"/>
      <c r="K508" s="4"/>
      <c r="L508"/>
    </row>
    <row r="509" spans="2:12">
      <c r="B509" s="5"/>
      <c r="C509" s="5"/>
      <c r="D509" s="5"/>
      <c r="E509" s="8"/>
      <c r="F509" s="5"/>
      <c r="G509" s="5"/>
      <c r="H509" s="5"/>
      <c r="J509" s="4"/>
      <c r="K509" s="4"/>
      <c r="L509"/>
    </row>
    <row r="510" spans="2:12">
      <c r="B510" s="5"/>
      <c r="C510" s="5"/>
      <c r="D510" s="5"/>
      <c r="E510" s="8"/>
      <c r="F510" s="5"/>
      <c r="G510" s="5"/>
      <c r="H510" s="5"/>
      <c r="J510" s="4"/>
      <c r="K510" s="4"/>
      <c r="L510"/>
    </row>
    <row r="511" spans="2:12">
      <c r="B511" s="5"/>
      <c r="C511" s="5"/>
      <c r="D511" s="5"/>
      <c r="E511" s="8"/>
      <c r="F511" s="5"/>
      <c r="G511" s="5"/>
      <c r="H511" s="5"/>
      <c r="J511" s="4"/>
      <c r="K511" s="4"/>
      <c r="L511"/>
    </row>
    <row r="512" spans="2:12">
      <c r="B512" s="5"/>
      <c r="C512" s="5"/>
      <c r="D512" s="5"/>
      <c r="E512" s="8"/>
      <c r="F512" s="5"/>
      <c r="G512" s="5"/>
      <c r="H512" s="5"/>
      <c r="J512" s="4"/>
      <c r="K512" s="4"/>
      <c r="L512"/>
    </row>
    <row r="513" spans="2:12">
      <c r="B513" s="5"/>
      <c r="C513" s="5"/>
      <c r="D513" s="5"/>
      <c r="E513" s="8"/>
      <c r="F513" s="5"/>
      <c r="G513" s="5"/>
      <c r="H513" s="5"/>
      <c r="J513" s="4"/>
      <c r="K513" s="4"/>
      <c r="L513"/>
    </row>
    <row r="514" spans="2:12">
      <c r="B514" s="5"/>
      <c r="C514" s="5"/>
      <c r="D514" s="5"/>
      <c r="E514" s="8"/>
      <c r="F514" s="5"/>
      <c r="G514" s="5"/>
      <c r="H514" s="5"/>
      <c r="J514" s="4"/>
      <c r="K514" s="4"/>
      <c r="L514"/>
    </row>
    <row r="515" spans="2:12">
      <c r="B515" s="5"/>
      <c r="C515" s="5"/>
      <c r="D515" s="5"/>
      <c r="E515" s="8"/>
      <c r="F515" s="5"/>
      <c r="G515" s="5"/>
      <c r="H515" s="5"/>
      <c r="J515" s="4"/>
      <c r="K515" s="4"/>
      <c r="L515"/>
    </row>
    <row r="516" spans="2:12">
      <c r="B516" s="5"/>
      <c r="C516" s="5"/>
      <c r="D516" s="5"/>
      <c r="E516" s="8"/>
      <c r="F516" s="5"/>
      <c r="G516" s="5"/>
      <c r="H516" s="5"/>
      <c r="J516" s="4"/>
      <c r="K516" s="4"/>
      <c r="L516"/>
    </row>
    <row r="517" spans="2:12">
      <c r="B517" s="5"/>
      <c r="C517" s="5"/>
      <c r="D517" s="5"/>
      <c r="E517" s="8"/>
      <c r="F517" s="5"/>
      <c r="G517" s="5"/>
      <c r="H517" s="5"/>
      <c r="J517" s="4"/>
      <c r="K517" s="4"/>
      <c r="L517"/>
    </row>
    <row r="518" spans="2:12">
      <c r="B518" s="5"/>
      <c r="C518" s="5"/>
      <c r="D518" s="5"/>
      <c r="E518" s="8"/>
      <c r="F518" s="5"/>
      <c r="G518" s="5"/>
      <c r="H518" s="5"/>
      <c r="J518" s="4"/>
      <c r="K518" s="4"/>
      <c r="L518"/>
    </row>
    <row r="519" spans="2:12">
      <c r="B519" s="5"/>
      <c r="C519" s="5"/>
      <c r="D519" s="5"/>
      <c r="E519" s="8"/>
      <c r="F519" s="5"/>
      <c r="G519" s="5"/>
      <c r="H519" s="5"/>
      <c r="J519" s="4"/>
      <c r="K519" s="4"/>
      <c r="L519"/>
    </row>
    <row r="520" spans="2:12">
      <c r="B520" s="5"/>
      <c r="C520" s="5"/>
      <c r="D520" s="5"/>
      <c r="E520" s="8"/>
      <c r="F520" s="5"/>
      <c r="G520" s="5"/>
      <c r="H520" s="5"/>
      <c r="J520" s="4"/>
      <c r="K520" s="4"/>
      <c r="L520"/>
    </row>
    <row r="521" spans="2:12">
      <c r="B521" s="5"/>
      <c r="C521" s="5"/>
      <c r="D521" s="5"/>
      <c r="E521" s="8"/>
      <c r="F521" s="5"/>
      <c r="G521" s="5"/>
      <c r="H521" s="5"/>
      <c r="J521" s="4"/>
      <c r="K521" s="4"/>
      <c r="L521"/>
    </row>
    <row r="522" spans="2:12">
      <c r="B522" s="5"/>
      <c r="C522" s="5"/>
      <c r="D522" s="5"/>
      <c r="E522" s="8"/>
      <c r="F522" s="5"/>
      <c r="G522" s="5"/>
      <c r="H522" s="5"/>
      <c r="J522" s="4"/>
      <c r="K522" s="4"/>
      <c r="L522"/>
    </row>
    <row r="523" spans="2:12">
      <c r="B523" s="5"/>
      <c r="C523" s="5"/>
      <c r="D523" s="5"/>
      <c r="E523" s="8"/>
      <c r="F523" s="5"/>
      <c r="G523" s="5"/>
      <c r="H523" s="5"/>
      <c r="J523" s="4"/>
      <c r="K523" s="4"/>
      <c r="L523"/>
    </row>
    <row r="524" spans="2:12">
      <c r="B524" s="5"/>
      <c r="C524" s="5"/>
      <c r="D524" s="5"/>
      <c r="E524" s="8"/>
      <c r="F524" s="5"/>
      <c r="G524" s="5"/>
      <c r="H524" s="5"/>
      <c r="J524" s="4"/>
      <c r="K524" s="4"/>
      <c r="L524"/>
    </row>
    <row r="525" spans="2:12">
      <c r="B525" s="5"/>
      <c r="C525" s="5"/>
      <c r="D525" s="5"/>
      <c r="E525" s="8"/>
      <c r="F525" s="5"/>
      <c r="G525" s="5"/>
      <c r="H525" s="5"/>
      <c r="J525" s="4"/>
      <c r="K525" s="4"/>
      <c r="L525"/>
    </row>
    <row r="526" spans="2:12">
      <c r="B526" s="5"/>
      <c r="C526" s="5"/>
      <c r="D526" s="5"/>
      <c r="E526" s="8"/>
      <c r="F526" s="5"/>
      <c r="G526" s="5"/>
      <c r="H526" s="5"/>
      <c r="J526" s="4"/>
      <c r="K526" s="4"/>
      <c r="L526"/>
    </row>
    <row r="527" spans="2:12">
      <c r="B527" s="5"/>
      <c r="C527" s="5"/>
      <c r="D527" s="5"/>
      <c r="E527" s="8"/>
      <c r="F527" s="5"/>
      <c r="G527" s="5"/>
      <c r="H527" s="5"/>
      <c r="J527" s="4"/>
      <c r="K527" s="4"/>
      <c r="L527"/>
    </row>
    <row r="528" spans="2:12">
      <c r="B528" s="5"/>
      <c r="C528" s="5"/>
      <c r="D528" s="5"/>
      <c r="E528" s="8"/>
      <c r="F528" s="5"/>
      <c r="G528" s="5"/>
      <c r="H528" s="5"/>
      <c r="J528" s="4"/>
      <c r="K528" s="4"/>
      <c r="L528"/>
    </row>
    <row r="529" spans="2:12">
      <c r="B529" s="5"/>
      <c r="C529" s="5"/>
      <c r="D529" s="5"/>
      <c r="E529" s="8"/>
      <c r="F529" s="5"/>
      <c r="G529" s="5"/>
      <c r="H529" s="5"/>
      <c r="J529" s="4"/>
      <c r="K529" s="4"/>
      <c r="L529"/>
    </row>
    <row r="530" spans="2:12">
      <c r="B530" s="5"/>
      <c r="C530" s="5"/>
      <c r="D530" s="5"/>
      <c r="E530" s="8"/>
      <c r="F530" s="5"/>
      <c r="G530" s="5"/>
      <c r="H530" s="5"/>
      <c r="J530" s="4"/>
      <c r="K530" s="4"/>
      <c r="L530"/>
    </row>
    <row r="531" spans="2:12">
      <c r="B531" s="5"/>
      <c r="C531" s="5"/>
      <c r="D531" s="5"/>
      <c r="E531" s="8"/>
      <c r="F531" s="5"/>
      <c r="G531" s="5"/>
      <c r="H531" s="5"/>
      <c r="J531" s="4"/>
      <c r="K531" s="4"/>
      <c r="L531"/>
    </row>
    <row r="532" spans="2:12">
      <c r="B532" s="5"/>
      <c r="C532" s="5"/>
      <c r="D532" s="5"/>
      <c r="E532" s="8"/>
      <c r="F532" s="5"/>
      <c r="G532" s="5"/>
      <c r="H532" s="5"/>
      <c r="J532" s="4"/>
      <c r="K532" s="4"/>
      <c r="L532"/>
    </row>
    <row r="533" spans="2:12">
      <c r="B533" s="5"/>
      <c r="C533" s="5"/>
      <c r="D533" s="5"/>
      <c r="E533" s="8"/>
      <c r="F533" s="5"/>
      <c r="G533" s="5"/>
      <c r="H533" s="5"/>
      <c r="J533" s="4"/>
      <c r="K533" s="4"/>
      <c r="L533"/>
    </row>
    <row r="534" spans="2:12">
      <c r="B534" s="5"/>
      <c r="C534" s="5"/>
      <c r="D534" s="5"/>
      <c r="E534" s="8"/>
      <c r="F534" s="5"/>
      <c r="G534" s="5"/>
      <c r="H534" s="5"/>
      <c r="J534" s="4"/>
      <c r="K534" s="4"/>
      <c r="L534"/>
    </row>
    <row r="535" spans="2:12">
      <c r="B535" s="5"/>
      <c r="C535" s="5"/>
      <c r="D535" s="5"/>
      <c r="E535" s="8"/>
      <c r="F535" s="5"/>
      <c r="G535" s="5"/>
      <c r="H535" s="5"/>
      <c r="J535" s="4"/>
      <c r="K535" s="4"/>
      <c r="L535"/>
    </row>
    <row r="536" spans="2:12">
      <c r="B536" s="5"/>
      <c r="C536" s="5"/>
      <c r="D536" s="5"/>
      <c r="E536" s="8"/>
      <c r="F536" s="5"/>
      <c r="G536" s="5"/>
      <c r="H536" s="5"/>
      <c r="J536" s="4"/>
      <c r="K536" s="4"/>
      <c r="L536"/>
    </row>
    <row r="537" spans="2:12">
      <c r="B537" s="5"/>
      <c r="C537" s="5"/>
      <c r="D537" s="5"/>
      <c r="E537" s="8"/>
      <c r="F537" s="5"/>
      <c r="G537" s="5"/>
      <c r="H537" s="5"/>
      <c r="J537" s="4"/>
      <c r="K537" s="4"/>
      <c r="L537"/>
    </row>
    <row r="538" spans="2:12">
      <c r="B538" s="5"/>
      <c r="C538" s="5"/>
      <c r="D538" s="5"/>
      <c r="E538" s="8"/>
      <c r="F538" s="5"/>
      <c r="G538" s="5"/>
      <c r="H538" s="5"/>
      <c r="J538" s="4"/>
      <c r="K538" s="4"/>
      <c r="L538"/>
    </row>
    <row r="539" spans="2:12">
      <c r="B539" s="5"/>
      <c r="C539" s="5"/>
      <c r="D539" s="5"/>
      <c r="E539" s="8"/>
      <c r="F539" s="5"/>
      <c r="G539" s="5"/>
      <c r="H539" s="5"/>
      <c r="J539" s="4"/>
      <c r="K539" s="4"/>
      <c r="L539"/>
    </row>
    <row r="540" spans="2:12">
      <c r="B540" s="5"/>
      <c r="C540" s="5"/>
      <c r="D540" s="5"/>
      <c r="E540" s="8"/>
      <c r="F540" s="5"/>
      <c r="G540" s="5"/>
      <c r="H540" s="5"/>
      <c r="J540" s="4"/>
      <c r="K540" s="4"/>
      <c r="L540"/>
    </row>
    <row r="541" spans="2:12">
      <c r="B541" s="5"/>
      <c r="C541" s="5"/>
      <c r="D541" s="5"/>
      <c r="E541" s="8"/>
      <c r="F541" s="5"/>
      <c r="G541" s="5"/>
      <c r="H541" s="5"/>
      <c r="J541" s="4"/>
      <c r="K541" s="4"/>
      <c r="L541"/>
    </row>
    <row r="542" spans="2:12">
      <c r="B542" s="5"/>
      <c r="C542" s="5"/>
      <c r="D542" s="5"/>
      <c r="E542" s="8"/>
      <c r="F542" s="5"/>
      <c r="G542" s="5"/>
      <c r="H542" s="5"/>
      <c r="J542" s="4"/>
      <c r="K542" s="4"/>
      <c r="L542"/>
    </row>
    <row r="543" spans="2:12">
      <c r="B543" s="5"/>
      <c r="C543" s="5"/>
      <c r="D543" s="5"/>
      <c r="E543" s="8"/>
      <c r="F543" s="5"/>
      <c r="G543" s="5"/>
      <c r="H543" s="5"/>
      <c r="J543" s="4"/>
      <c r="K543" s="4"/>
      <c r="L543"/>
    </row>
    <row r="544" spans="2:12">
      <c r="B544" s="5"/>
      <c r="C544" s="5"/>
      <c r="D544" s="5"/>
      <c r="E544" s="8"/>
      <c r="F544" s="5"/>
      <c r="G544" s="5"/>
      <c r="H544" s="5"/>
      <c r="J544" s="4"/>
      <c r="K544" s="4"/>
      <c r="L544"/>
    </row>
    <row r="545" spans="2:12">
      <c r="B545" s="5"/>
      <c r="C545" s="5"/>
      <c r="D545" s="5"/>
      <c r="E545" s="8"/>
      <c r="F545" s="5"/>
      <c r="G545" s="5"/>
      <c r="H545" s="5"/>
      <c r="J545" s="4"/>
      <c r="K545" s="4"/>
      <c r="L545"/>
    </row>
    <row r="546" spans="2:12">
      <c r="B546" s="5"/>
      <c r="C546" s="5"/>
      <c r="D546" s="5"/>
      <c r="E546" s="8"/>
      <c r="F546" s="5"/>
      <c r="G546" s="5"/>
      <c r="H546" s="5"/>
      <c r="J546" s="4"/>
      <c r="K546" s="4"/>
      <c r="L546"/>
    </row>
    <row r="547" spans="2:12">
      <c r="B547" s="5"/>
      <c r="C547" s="5"/>
      <c r="D547" s="5"/>
      <c r="E547" s="8"/>
      <c r="F547" s="5"/>
      <c r="G547" s="5"/>
      <c r="H547" s="5"/>
      <c r="J547" s="4"/>
      <c r="K547" s="4"/>
      <c r="L547"/>
    </row>
    <row r="548" spans="2:12">
      <c r="B548" s="5"/>
      <c r="C548" s="5"/>
      <c r="D548" s="5"/>
      <c r="E548" s="8"/>
      <c r="F548" s="5"/>
      <c r="G548" s="5"/>
      <c r="H548" s="5"/>
      <c r="J548" s="4"/>
      <c r="K548" s="4"/>
      <c r="L548"/>
    </row>
    <row r="549" spans="2:12">
      <c r="B549" s="5"/>
      <c r="C549" s="5"/>
      <c r="D549" s="5"/>
      <c r="E549" s="8"/>
      <c r="F549" s="5"/>
      <c r="G549" s="5"/>
      <c r="H549" s="5"/>
      <c r="J549" s="4"/>
      <c r="K549" s="4"/>
      <c r="L549"/>
    </row>
    <row r="550" spans="2:12">
      <c r="B550" s="5"/>
      <c r="C550" s="5"/>
      <c r="D550" s="5"/>
      <c r="E550" s="8"/>
      <c r="F550" s="5"/>
      <c r="G550" s="5"/>
      <c r="H550" s="5"/>
      <c r="J550" s="4"/>
      <c r="K550" s="4"/>
      <c r="L550"/>
    </row>
    <row r="551" spans="2:12">
      <c r="B551" s="5"/>
      <c r="C551" s="5"/>
      <c r="D551" s="5"/>
      <c r="E551" s="8"/>
      <c r="F551" s="5"/>
      <c r="G551" s="5"/>
      <c r="H551" s="5"/>
      <c r="J551" s="4"/>
      <c r="K551" s="4"/>
      <c r="L551"/>
    </row>
    <row r="552" spans="2:12">
      <c r="B552" s="5"/>
      <c r="C552" s="5"/>
      <c r="D552" s="5"/>
      <c r="E552" s="8"/>
      <c r="F552" s="5"/>
      <c r="G552" s="5"/>
      <c r="H552" s="5"/>
      <c r="J552" s="4"/>
      <c r="K552" s="4"/>
      <c r="L552"/>
    </row>
    <row r="553" spans="2:12">
      <c r="B553" s="5"/>
      <c r="C553" s="5"/>
      <c r="D553" s="5"/>
      <c r="E553" s="8"/>
      <c r="F553" s="5"/>
      <c r="G553" s="5"/>
      <c r="H553" s="5"/>
      <c r="J553" s="4"/>
      <c r="K553" s="4"/>
      <c r="L553"/>
    </row>
    <row r="554" spans="2:12">
      <c r="B554" s="5"/>
      <c r="C554" s="5"/>
      <c r="D554" s="5"/>
      <c r="E554" s="8"/>
      <c r="F554" s="5"/>
      <c r="G554" s="5"/>
      <c r="H554" s="5"/>
      <c r="J554" s="4"/>
      <c r="K554" s="4"/>
      <c r="L554"/>
    </row>
    <row r="555" spans="2:12">
      <c r="B555" s="5"/>
      <c r="C555" s="5"/>
      <c r="D555" s="5"/>
      <c r="E555" s="8"/>
      <c r="F555" s="5"/>
      <c r="G555" s="5"/>
      <c r="H555" s="5"/>
      <c r="J555" s="4"/>
      <c r="K555" s="4"/>
      <c r="L555"/>
    </row>
    <row r="556" spans="2:12">
      <c r="B556" s="5"/>
      <c r="C556" s="5"/>
      <c r="D556" s="5"/>
      <c r="E556" s="8"/>
      <c r="F556" s="5"/>
      <c r="G556" s="5"/>
      <c r="H556" s="5"/>
      <c r="J556" s="4"/>
      <c r="K556" s="4"/>
      <c r="L556"/>
    </row>
    <row r="557" spans="2:12">
      <c r="B557" s="5"/>
      <c r="C557" s="5"/>
      <c r="D557" s="5"/>
      <c r="E557" s="8"/>
      <c r="F557" s="5"/>
      <c r="G557" s="5"/>
      <c r="H557" s="5"/>
      <c r="J557" s="4"/>
      <c r="K557" s="4"/>
      <c r="L557"/>
    </row>
    <row r="558" spans="2:12">
      <c r="B558" s="5"/>
      <c r="C558" s="5"/>
      <c r="D558" s="5"/>
      <c r="E558" s="8"/>
      <c r="F558" s="5"/>
      <c r="G558" s="5"/>
      <c r="H558" s="5"/>
      <c r="J558" s="4"/>
      <c r="K558" s="4"/>
      <c r="L558"/>
    </row>
    <row r="559" spans="2:12">
      <c r="B559" s="5"/>
      <c r="C559" s="5"/>
      <c r="D559" s="5"/>
      <c r="E559" s="8"/>
      <c r="F559" s="5"/>
      <c r="G559" s="5"/>
      <c r="H559" s="5"/>
      <c r="J559" s="4"/>
      <c r="K559" s="4"/>
      <c r="L559"/>
    </row>
    <row r="560" spans="2:12">
      <c r="B560" s="5"/>
      <c r="C560" s="5"/>
      <c r="D560" s="5"/>
      <c r="E560" s="8"/>
      <c r="F560" s="5"/>
      <c r="G560" s="5"/>
      <c r="H560" s="5"/>
      <c r="J560" s="4"/>
      <c r="K560" s="4"/>
      <c r="L560"/>
    </row>
    <row r="561" spans="2:12">
      <c r="B561" s="5"/>
      <c r="C561" s="5"/>
      <c r="D561" s="5"/>
      <c r="E561" s="8"/>
      <c r="F561" s="5"/>
      <c r="G561" s="5"/>
      <c r="H561" s="5"/>
      <c r="J561" s="4"/>
      <c r="K561" s="4"/>
      <c r="L561"/>
    </row>
    <row r="562" spans="2:12">
      <c r="B562" s="5"/>
      <c r="C562" s="5"/>
      <c r="D562" s="5"/>
      <c r="E562" s="8"/>
      <c r="F562" s="5"/>
      <c r="G562" s="5"/>
      <c r="H562" s="5"/>
      <c r="J562" s="4"/>
      <c r="K562" s="4"/>
      <c r="L562"/>
    </row>
    <row r="563" spans="2:12">
      <c r="B563" s="5"/>
      <c r="C563" s="5"/>
      <c r="D563" s="5"/>
      <c r="E563" s="8"/>
      <c r="F563" s="5"/>
      <c r="G563" s="5"/>
      <c r="H563" s="5"/>
      <c r="J563" s="4"/>
      <c r="K563" s="4"/>
      <c r="L563"/>
    </row>
    <row r="564" spans="2:12">
      <c r="B564" s="5"/>
      <c r="C564" s="5"/>
      <c r="D564" s="5"/>
      <c r="E564" s="8"/>
      <c r="F564" s="5"/>
      <c r="G564" s="5"/>
      <c r="H564" s="5"/>
      <c r="J564" s="4"/>
      <c r="K564" s="4"/>
      <c r="L564"/>
    </row>
    <row r="565" spans="2:12">
      <c r="B565" s="5"/>
      <c r="C565" s="5"/>
      <c r="D565" s="5"/>
      <c r="E565" s="8"/>
      <c r="F565" s="5"/>
      <c r="G565" s="5"/>
      <c r="H565" s="5"/>
      <c r="J565" s="4"/>
      <c r="K565" s="4"/>
      <c r="L565"/>
    </row>
    <row r="566" spans="2:12">
      <c r="B566" s="5"/>
      <c r="C566" s="5"/>
      <c r="D566" s="5"/>
      <c r="E566" s="8"/>
      <c r="F566" s="5"/>
      <c r="G566" s="5"/>
      <c r="H566" s="5"/>
      <c r="J566" s="4"/>
      <c r="K566" s="4"/>
      <c r="L566"/>
    </row>
    <row r="567" spans="2:12">
      <c r="B567" s="5"/>
      <c r="C567" s="5"/>
      <c r="D567" s="5"/>
      <c r="E567" s="8"/>
      <c r="F567" s="5"/>
      <c r="G567" s="5"/>
      <c r="H567" s="5"/>
      <c r="J567" s="4"/>
      <c r="K567" s="4"/>
      <c r="L567"/>
    </row>
    <row r="568" spans="2:12">
      <c r="B568" s="5"/>
      <c r="C568" s="5"/>
      <c r="D568" s="5"/>
      <c r="E568" s="8"/>
      <c r="F568" s="5"/>
      <c r="G568" s="5"/>
      <c r="H568" s="5"/>
      <c r="J568" s="4"/>
      <c r="K568" s="4"/>
      <c r="L568"/>
    </row>
    <row r="569" spans="2:12">
      <c r="B569" s="5"/>
      <c r="C569" s="5"/>
      <c r="D569" s="5"/>
      <c r="E569" s="8"/>
      <c r="F569" s="5"/>
      <c r="G569" s="5"/>
      <c r="H569" s="5"/>
      <c r="J569" s="4"/>
      <c r="K569" s="4"/>
      <c r="L569"/>
    </row>
    <row r="570" spans="2:12">
      <c r="B570" s="5"/>
      <c r="C570" s="5"/>
      <c r="D570" s="5"/>
      <c r="E570" s="8"/>
      <c r="F570" s="5"/>
      <c r="G570" s="5"/>
      <c r="H570" s="5"/>
      <c r="J570" s="4"/>
      <c r="K570" s="4"/>
      <c r="L570"/>
    </row>
    <row r="571" spans="2:12">
      <c r="B571" s="5"/>
      <c r="C571" s="5"/>
      <c r="D571" s="5"/>
      <c r="E571" s="8"/>
      <c r="F571" s="5"/>
      <c r="G571" s="5"/>
      <c r="H571" s="5"/>
      <c r="J571" s="4"/>
      <c r="K571" s="4"/>
      <c r="L571"/>
    </row>
    <row r="572" spans="2:12">
      <c r="B572" s="5"/>
      <c r="C572" s="5"/>
      <c r="D572" s="5"/>
      <c r="E572" s="8"/>
      <c r="F572" s="5"/>
      <c r="G572" s="5"/>
      <c r="H572" s="5"/>
      <c r="J572" s="4"/>
      <c r="K572" s="4"/>
      <c r="L572"/>
    </row>
    <row r="573" spans="2:12">
      <c r="B573" s="5"/>
      <c r="C573" s="5"/>
      <c r="D573" s="5"/>
      <c r="E573" s="8"/>
      <c r="F573" s="5"/>
      <c r="G573" s="5"/>
      <c r="H573" s="5"/>
      <c r="J573" s="4"/>
      <c r="K573" s="4"/>
      <c r="L573"/>
    </row>
    <row r="574" spans="2:12">
      <c r="B574" s="5"/>
      <c r="C574" s="5"/>
      <c r="D574" s="5"/>
      <c r="E574" s="8"/>
      <c r="F574" s="5"/>
      <c r="G574" s="5"/>
      <c r="H574" s="5"/>
      <c r="J574" s="4"/>
      <c r="K574" s="4"/>
      <c r="L574"/>
    </row>
    <row r="575" spans="2:12">
      <c r="B575" s="5"/>
      <c r="C575" s="5"/>
      <c r="D575" s="5"/>
      <c r="E575" s="8"/>
      <c r="F575" s="5"/>
      <c r="G575" s="5"/>
      <c r="H575" s="5"/>
      <c r="J575" s="4"/>
      <c r="K575" s="4"/>
      <c r="L575"/>
    </row>
    <row r="576" spans="2:12">
      <c r="B576" s="5"/>
      <c r="C576" s="5"/>
      <c r="D576" s="5"/>
      <c r="E576" s="8"/>
      <c r="F576" s="5"/>
      <c r="G576" s="5"/>
      <c r="H576" s="5"/>
      <c r="J576" s="4"/>
      <c r="K576" s="4"/>
      <c r="L576"/>
    </row>
    <row r="577" spans="2:12">
      <c r="B577" s="5"/>
      <c r="C577" s="5"/>
      <c r="D577" s="5"/>
      <c r="E577" s="8"/>
      <c r="F577" s="5"/>
      <c r="G577" s="5"/>
      <c r="H577" s="5"/>
      <c r="J577" s="4"/>
      <c r="K577" s="4"/>
      <c r="L577"/>
    </row>
    <row r="578" spans="2:12">
      <c r="B578" s="5"/>
      <c r="C578" s="5"/>
      <c r="D578" s="5"/>
      <c r="E578" s="8"/>
      <c r="F578" s="5"/>
      <c r="G578" s="5"/>
      <c r="H578" s="5"/>
      <c r="J578" s="4"/>
      <c r="K578" s="4"/>
      <c r="L578"/>
    </row>
    <row r="579" spans="2:12">
      <c r="B579" s="5"/>
      <c r="C579" s="5"/>
      <c r="D579" s="5"/>
      <c r="E579" s="8"/>
      <c r="F579" s="5"/>
      <c r="G579" s="5"/>
      <c r="H579" s="5"/>
      <c r="J579" s="4"/>
      <c r="K579" s="4"/>
      <c r="L579"/>
    </row>
    <row r="580" spans="2:12">
      <c r="B580" s="5"/>
      <c r="C580" s="5"/>
      <c r="D580" s="5"/>
      <c r="E580" s="8"/>
      <c r="F580" s="5"/>
      <c r="G580" s="5"/>
      <c r="H580" s="5"/>
      <c r="J580" s="4"/>
      <c r="K580" s="4"/>
      <c r="L580"/>
    </row>
    <row r="581" spans="2:12">
      <c r="B581" s="5"/>
      <c r="C581" s="5"/>
      <c r="D581" s="5"/>
      <c r="E581" s="8"/>
      <c r="F581" s="5"/>
      <c r="G581" s="5"/>
      <c r="H581" s="5"/>
      <c r="J581" s="4"/>
      <c r="K581" s="4"/>
      <c r="L581"/>
    </row>
    <row r="582" spans="2:12">
      <c r="B582" s="5"/>
      <c r="C582" s="5"/>
      <c r="D582" s="5"/>
      <c r="E582" s="8"/>
      <c r="F582" s="5"/>
      <c r="G582" s="5"/>
      <c r="H582" s="5"/>
      <c r="J582" s="4"/>
      <c r="K582" s="4"/>
      <c r="L582"/>
    </row>
    <row r="583" spans="2:12">
      <c r="B583" s="5"/>
      <c r="C583" s="5"/>
      <c r="D583" s="5"/>
      <c r="E583" s="8"/>
      <c r="F583" s="5"/>
      <c r="G583" s="5"/>
      <c r="H583" s="5"/>
      <c r="J583" s="4"/>
      <c r="K583" s="4"/>
      <c r="L583"/>
    </row>
    <row r="584" spans="2:12">
      <c r="B584" s="5"/>
      <c r="C584" s="5"/>
      <c r="D584" s="5"/>
      <c r="E584" s="8"/>
      <c r="F584" s="5"/>
      <c r="G584" s="5"/>
      <c r="H584" s="5"/>
      <c r="J584" s="4"/>
      <c r="K584" s="4"/>
      <c r="L584"/>
    </row>
    <row r="585" spans="2:12">
      <c r="B585" s="5"/>
      <c r="C585" s="5"/>
      <c r="D585" s="5"/>
      <c r="E585" s="8"/>
      <c r="F585" s="5"/>
      <c r="G585" s="5"/>
      <c r="H585" s="5"/>
      <c r="J585" s="4"/>
      <c r="K585" s="4"/>
      <c r="L585"/>
    </row>
    <row r="586" spans="2:12">
      <c r="B586" s="5"/>
      <c r="C586" s="5"/>
      <c r="D586" s="5"/>
      <c r="E586" s="8"/>
      <c r="F586" s="5"/>
      <c r="G586" s="5"/>
      <c r="H586" s="5"/>
      <c r="J586" s="4"/>
      <c r="K586" s="4"/>
      <c r="L586"/>
    </row>
    <row r="587" spans="2:12">
      <c r="B587" s="5"/>
      <c r="C587" s="5"/>
      <c r="D587" s="5"/>
      <c r="E587" s="8"/>
      <c r="F587" s="5"/>
      <c r="G587" s="5"/>
      <c r="H587" s="5"/>
      <c r="J587" s="4"/>
      <c r="K587" s="4"/>
      <c r="L587"/>
    </row>
    <row r="588" spans="2:12">
      <c r="B588" s="5"/>
      <c r="C588" s="5"/>
      <c r="D588" s="5"/>
      <c r="E588" s="8"/>
      <c r="F588" s="5"/>
      <c r="G588" s="5"/>
      <c r="H588" s="5"/>
      <c r="J588" s="4"/>
      <c r="K588" s="4"/>
      <c r="L588"/>
    </row>
    <row r="589" spans="2:12">
      <c r="B589" s="5"/>
      <c r="C589" s="5"/>
      <c r="D589" s="5"/>
      <c r="E589" s="8"/>
      <c r="F589" s="5"/>
      <c r="G589" s="5"/>
      <c r="H589" s="5"/>
      <c r="J589" s="4"/>
      <c r="K589" s="4"/>
      <c r="L589"/>
    </row>
    <row r="590" spans="2:12">
      <c r="B590" s="5"/>
      <c r="C590" s="5"/>
      <c r="D590" s="5"/>
      <c r="E590" s="8"/>
      <c r="F590" s="5"/>
      <c r="G590" s="5"/>
      <c r="H590" s="5"/>
      <c r="J590" s="4"/>
      <c r="K590" s="4"/>
      <c r="L590"/>
    </row>
    <row r="591" spans="2:12">
      <c r="B591" s="5"/>
      <c r="C591" s="5"/>
      <c r="D591" s="5"/>
      <c r="E591" s="8"/>
      <c r="F591" s="5"/>
      <c r="G591" s="5"/>
      <c r="H591" s="5"/>
      <c r="J591" s="4"/>
      <c r="K591" s="4"/>
      <c r="L591"/>
    </row>
    <row r="592" spans="2:12">
      <c r="B592" s="5"/>
      <c r="C592" s="5"/>
      <c r="D592" s="5"/>
      <c r="E592" s="8"/>
      <c r="F592" s="5"/>
      <c r="G592" s="5"/>
      <c r="H592" s="5"/>
      <c r="J592" s="4"/>
      <c r="K592" s="4"/>
      <c r="L592"/>
    </row>
    <row r="593" spans="2:12">
      <c r="B593" s="5"/>
      <c r="C593" s="5"/>
      <c r="D593" s="5"/>
      <c r="E593" s="8"/>
      <c r="F593" s="5"/>
      <c r="G593" s="5"/>
      <c r="H593" s="5"/>
      <c r="J593" s="4"/>
      <c r="K593" s="4"/>
      <c r="L593"/>
    </row>
    <row r="594" spans="2:12">
      <c r="B594" s="5"/>
      <c r="C594" s="5"/>
      <c r="D594" s="5"/>
      <c r="E594" s="8"/>
      <c r="F594" s="5"/>
      <c r="G594" s="5"/>
      <c r="H594" s="5"/>
      <c r="J594" s="4"/>
      <c r="K594" s="4"/>
      <c r="L594"/>
    </row>
    <row r="595" spans="2:12">
      <c r="B595" s="5"/>
      <c r="C595" s="5"/>
      <c r="D595" s="5"/>
      <c r="E595" s="8"/>
      <c r="F595" s="5"/>
      <c r="G595" s="5"/>
      <c r="H595" s="5"/>
      <c r="J595" s="4"/>
      <c r="K595" s="4"/>
      <c r="L595"/>
    </row>
    <row r="596" spans="2:12">
      <c r="B596" s="5"/>
      <c r="C596" s="5"/>
      <c r="D596" s="5"/>
      <c r="E596" s="8"/>
      <c r="F596" s="5"/>
      <c r="G596" s="5"/>
      <c r="H596" s="5"/>
      <c r="J596" s="4"/>
      <c r="K596" s="4"/>
      <c r="L596"/>
    </row>
    <row r="597" spans="2:12">
      <c r="B597" s="5"/>
      <c r="C597" s="5"/>
      <c r="D597" s="5"/>
      <c r="E597" s="8"/>
      <c r="F597" s="5"/>
      <c r="G597" s="5"/>
      <c r="H597" s="5"/>
      <c r="J597" s="4"/>
      <c r="K597" s="4"/>
      <c r="L597"/>
    </row>
    <row r="598" spans="2:12">
      <c r="B598" s="5"/>
      <c r="C598" s="5"/>
      <c r="D598" s="5"/>
      <c r="E598" s="8"/>
      <c r="F598" s="5"/>
      <c r="G598" s="5"/>
      <c r="H598" s="5"/>
      <c r="J598" s="4"/>
      <c r="K598" s="4"/>
      <c r="L598"/>
    </row>
    <row r="599" spans="2:12">
      <c r="B599" s="5"/>
      <c r="C599" s="5"/>
      <c r="D599" s="5"/>
      <c r="E599" s="8"/>
      <c r="F599" s="5"/>
      <c r="G599" s="5"/>
      <c r="H599" s="5"/>
      <c r="J599" s="4"/>
      <c r="K599" s="4"/>
      <c r="L599"/>
    </row>
    <row r="600" spans="2:12">
      <c r="B600" s="5"/>
      <c r="C600" s="5"/>
      <c r="D600" s="5"/>
      <c r="E600" s="8"/>
      <c r="F600" s="5"/>
      <c r="G600" s="5"/>
      <c r="H600" s="5"/>
      <c r="J600" s="4"/>
      <c r="K600" s="4"/>
      <c r="L600"/>
    </row>
    <row r="601" spans="2:12">
      <c r="B601" s="5"/>
      <c r="C601" s="5"/>
      <c r="D601" s="5"/>
      <c r="E601" s="8"/>
      <c r="F601" s="5"/>
      <c r="G601" s="5"/>
      <c r="H601" s="5"/>
      <c r="J601" s="4"/>
      <c r="K601" s="4"/>
      <c r="L601"/>
    </row>
    <row r="602" spans="2:12">
      <c r="B602" s="5"/>
      <c r="C602" s="5"/>
      <c r="D602" s="5"/>
      <c r="E602" s="8"/>
      <c r="F602" s="5"/>
      <c r="G602" s="5"/>
      <c r="H602" s="5"/>
      <c r="J602" s="4"/>
      <c r="K602" s="4"/>
      <c r="L602"/>
    </row>
    <row r="603" spans="2:12">
      <c r="B603" s="5"/>
      <c r="C603" s="5"/>
      <c r="D603" s="5"/>
      <c r="E603" s="8"/>
      <c r="F603" s="5"/>
      <c r="G603" s="5"/>
      <c r="H603" s="5"/>
      <c r="J603" s="4"/>
      <c r="K603" s="4"/>
      <c r="L603"/>
    </row>
    <row r="604" spans="2:12">
      <c r="B604" s="5"/>
      <c r="C604" s="5"/>
      <c r="D604" s="5"/>
      <c r="E604" s="8"/>
      <c r="F604" s="5"/>
      <c r="G604" s="5"/>
      <c r="H604" s="5"/>
      <c r="J604" s="4"/>
      <c r="K604" s="4"/>
      <c r="L604"/>
    </row>
    <row r="605" spans="2:12">
      <c r="B605" s="5"/>
      <c r="C605" s="5"/>
      <c r="D605" s="5"/>
      <c r="E605" s="8"/>
      <c r="F605" s="5"/>
      <c r="G605" s="5"/>
      <c r="H605" s="5"/>
      <c r="J605" s="4"/>
      <c r="K605" s="4"/>
      <c r="L605"/>
    </row>
    <row r="606" spans="2:12">
      <c r="B606" s="5"/>
      <c r="C606" s="5"/>
      <c r="D606" s="5"/>
      <c r="E606" s="8"/>
      <c r="F606" s="5"/>
      <c r="G606" s="5"/>
      <c r="H606" s="5"/>
      <c r="J606" s="4"/>
      <c r="K606" s="4"/>
      <c r="L606"/>
    </row>
    <row r="607" spans="2:12">
      <c r="B607" s="5"/>
      <c r="C607" s="5"/>
      <c r="D607" s="5"/>
      <c r="E607" s="8"/>
      <c r="F607" s="5"/>
      <c r="G607" s="5"/>
      <c r="H607" s="5"/>
      <c r="J607" s="4"/>
      <c r="K607" s="4"/>
      <c r="L607"/>
    </row>
    <row r="608" spans="2:12">
      <c r="B608" s="5"/>
      <c r="C608" s="5"/>
      <c r="D608" s="5"/>
      <c r="E608" s="8"/>
      <c r="F608" s="5"/>
      <c r="G608" s="5"/>
      <c r="H608" s="5"/>
      <c r="J608" s="4"/>
      <c r="K608" s="4"/>
      <c r="L608"/>
    </row>
    <row r="609" spans="2:12">
      <c r="B609" s="5"/>
      <c r="C609" s="5"/>
      <c r="D609" s="5"/>
      <c r="E609" s="8"/>
      <c r="F609" s="5"/>
      <c r="G609" s="5"/>
      <c r="H609" s="5"/>
      <c r="J609" s="4"/>
      <c r="K609" s="4"/>
      <c r="L609"/>
    </row>
    <row r="610" spans="2:12">
      <c r="B610" s="5"/>
      <c r="C610" s="5"/>
      <c r="D610" s="5"/>
      <c r="E610" s="8"/>
      <c r="F610" s="5"/>
      <c r="G610" s="5"/>
      <c r="H610" s="5"/>
      <c r="J610" s="4"/>
      <c r="K610" s="4"/>
      <c r="L610"/>
    </row>
    <row r="611" spans="2:12">
      <c r="B611" s="5"/>
      <c r="C611" s="5"/>
      <c r="D611" s="5"/>
      <c r="E611" s="8"/>
      <c r="F611" s="5"/>
      <c r="G611" s="5"/>
      <c r="H611" s="5"/>
      <c r="J611" s="4"/>
      <c r="K611" s="4"/>
      <c r="L611"/>
    </row>
    <row r="612" spans="2:12">
      <c r="B612" s="5"/>
      <c r="C612" s="5"/>
      <c r="D612" s="5"/>
      <c r="E612" s="8"/>
      <c r="F612" s="5"/>
      <c r="G612" s="5"/>
      <c r="H612" s="5"/>
      <c r="J612" s="4"/>
      <c r="K612" s="4"/>
      <c r="L612"/>
    </row>
    <row r="613" spans="2:12">
      <c r="B613" s="5"/>
      <c r="C613" s="5"/>
      <c r="D613" s="5"/>
      <c r="E613" s="8"/>
      <c r="F613" s="5"/>
      <c r="G613" s="5"/>
      <c r="H613" s="5"/>
      <c r="J613" s="4"/>
      <c r="K613" s="4"/>
      <c r="L613"/>
    </row>
    <row r="614" spans="2:12">
      <c r="B614" s="5"/>
      <c r="C614" s="5"/>
      <c r="D614" s="5"/>
      <c r="E614" s="8"/>
      <c r="F614" s="5"/>
      <c r="G614" s="5"/>
      <c r="H614" s="5"/>
      <c r="J614" s="4"/>
      <c r="K614" s="4"/>
      <c r="L614"/>
    </row>
    <row r="615" spans="2:12">
      <c r="B615" s="5"/>
      <c r="C615" s="5"/>
      <c r="D615" s="5"/>
      <c r="E615" s="8"/>
      <c r="F615" s="5"/>
      <c r="G615" s="5"/>
      <c r="H615" s="5"/>
      <c r="J615" s="4"/>
      <c r="K615" s="4"/>
      <c r="L615"/>
    </row>
    <row r="616" spans="2:12">
      <c r="B616" s="5"/>
      <c r="C616" s="5"/>
      <c r="D616" s="5"/>
      <c r="E616" s="8"/>
      <c r="F616" s="5"/>
      <c r="G616" s="5"/>
      <c r="H616" s="5"/>
      <c r="J616" s="4"/>
      <c r="K616" s="4"/>
      <c r="L616"/>
    </row>
    <row r="617" spans="2:12">
      <c r="B617" s="5"/>
      <c r="C617" s="5"/>
      <c r="D617" s="5"/>
      <c r="E617" s="8"/>
      <c r="F617" s="5"/>
      <c r="G617" s="5"/>
      <c r="H617" s="5"/>
      <c r="J617" s="4"/>
      <c r="K617" s="4"/>
      <c r="L617"/>
    </row>
    <row r="618" spans="2:12">
      <c r="B618" s="5"/>
      <c r="C618" s="5"/>
      <c r="D618" s="5"/>
      <c r="E618" s="8"/>
      <c r="F618" s="5"/>
      <c r="G618" s="5"/>
      <c r="H618" s="5"/>
      <c r="J618" s="4"/>
      <c r="K618" s="4"/>
      <c r="L618"/>
    </row>
    <row r="619" spans="2:12">
      <c r="B619" s="5"/>
      <c r="C619" s="5"/>
      <c r="D619" s="5"/>
      <c r="E619" s="8"/>
      <c r="F619" s="5"/>
      <c r="G619" s="5"/>
      <c r="H619" s="5"/>
      <c r="J619" s="4"/>
      <c r="K619" s="4"/>
      <c r="L619"/>
    </row>
    <row r="620" spans="2:12">
      <c r="B620" s="5"/>
      <c r="C620" s="5"/>
      <c r="D620" s="5"/>
      <c r="E620" s="8"/>
      <c r="F620" s="5"/>
      <c r="G620" s="5"/>
      <c r="H620" s="5"/>
      <c r="J620" s="4"/>
      <c r="K620" s="4"/>
      <c r="L620"/>
    </row>
    <row r="621" spans="2:12">
      <c r="B621" s="5"/>
      <c r="C621" s="5"/>
      <c r="D621" s="5"/>
      <c r="E621" s="8"/>
      <c r="F621" s="5"/>
      <c r="G621" s="5"/>
      <c r="H621" s="5"/>
      <c r="J621" s="4"/>
      <c r="K621" s="4"/>
      <c r="L621"/>
    </row>
    <row r="622" spans="2:12">
      <c r="B622" s="5"/>
      <c r="C622" s="5"/>
      <c r="D622" s="5"/>
      <c r="E622" s="8"/>
      <c r="F622" s="5"/>
      <c r="G622" s="5"/>
      <c r="H622" s="5"/>
      <c r="J622" s="4"/>
      <c r="K622" s="4"/>
      <c r="L622"/>
    </row>
    <row r="623" spans="2:12">
      <c r="B623" s="5"/>
      <c r="C623" s="5"/>
      <c r="D623" s="5"/>
      <c r="E623" s="8"/>
      <c r="F623" s="5"/>
      <c r="G623" s="5"/>
      <c r="H623" s="5"/>
      <c r="J623" s="4"/>
      <c r="K623" s="4"/>
      <c r="L623"/>
    </row>
    <row r="624" spans="2:12">
      <c r="B624" s="5"/>
      <c r="C624" s="5"/>
      <c r="D624" s="5"/>
      <c r="E624" s="8"/>
      <c r="F624" s="5"/>
      <c r="G624" s="5"/>
      <c r="H624" s="5"/>
      <c r="J624" s="4"/>
      <c r="K624" s="4"/>
      <c r="L624"/>
    </row>
    <row r="625" spans="2:12">
      <c r="B625" s="5"/>
      <c r="C625" s="5"/>
      <c r="D625" s="5"/>
      <c r="E625" s="8"/>
      <c r="F625" s="5"/>
      <c r="G625" s="5"/>
      <c r="H625" s="5"/>
      <c r="J625" s="4"/>
      <c r="K625" s="4"/>
      <c r="L625"/>
    </row>
    <row r="626" spans="2:12">
      <c r="B626" s="5"/>
      <c r="C626" s="5"/>
      <c r="D626" s="5"/>
      <c r="E626" s="8"/>
      <c r="F626" s="5"/>
      <c r="G626" s="5"/>
      <c r="H626" s="5"/>
      <c r="J626" s="4"/>
      <c r="K626" s="4"/>
      <c r="L626"/>
    </row>
    <row r="627" spans="2:12">
      <c r="B627" s="5"/>
      <c r="C627" s="5"/>
      <c r="D627" s="5"/>
      <c r="E627" s="8"/>
      <c r="F627" s="5"/>
      <c r="G627" s="5"/>
      <c r="H627" s="5"/>
      <c r="J627" s="4"/>
      <c r="K627" s="4"/>
      <c r="L627"/>
    </row>
    <row r="628" spans="2:12">
      <c r="B628" s="5"/>
      <c r="C628" s="5"/>
      <c r="D628" s="5"/>
      <c r="E628" s="8"/>
      <c r="F628" s="5"/>
      <c r="G628" s="5"/>
      <c r="H628" s="5"/>
      <c r="J628" s="4"/>
      <c r="K628" s="4"/>
      <c r="L628"/>
    </row>
    <row r="629" spans="2:12">
      <c r="B629" s="5"/>
      <c r="C629" s="5"/>
      <c r="D629" s="5"/>
      <c r="E629" s="8"/>
      <c r="F629" s="5"/>
      <c r="G629" s="5"/>
      <c r="H629" s="5"/>
      <c r="J629" s="4"/>
      <c r="K629" s="4"/>
      <c r="L629"/>
    </row>
    <row r="630" spans="2:12">
      <c r="B630" s="5"/>
      <c r="C630" s="5"/>
      <c r="D630" s="5"/>
      <c r="E630" s="8"/>
      <c r="F630" s="5"/>
      <c r="G630" s="5"/>
      <c r="H630" s="5"/>
      <c r="J630" s="4"/>
      <c r="K630" s="4"/>
      <c r="L630"/>
    </row>
    <row r="631" spans="2:12">
      <c r="B631" s="5"/>
      <c r="C631" s="5"/>
      <c r="D631" s="5"/>
      <c r="E631" s="8"/>
      <c r="F631" s="5"/>
      <c r="G631" s="5"/>
      <c r="H631" s="5"/>
      <c r="J631" s="4"/>
      <c r="K631" s="4"/>
      <c r="L631"/>
    </row>
    <row r="632" spans="2:12">
      <c r="B632" s="5"/>
      <c r="C632" s="5"/>
      <c r="D632" s="5"/>
      <c r="E632" s="8"/>
      <c r="F632" s="5"/>
      <c r="G632" s="5"/>
      <c r="H632" s="5"/>
      <c r="J632" s="4"/>
      <c r="K632" s="4"/>
      <c r="L632"/>
    </row>
    <row r="633" spans="2:12">
      <c r="B633" s="5"/>
      <c r="C633" s="5"/>
      <c r="D633" s="5"/>
      <c r="E633" s="8"/>
      <c r="F633" s="5"/>
      <c r="G633" s="5"/>
      <c r="H633" s="5"/>
      <c r="J633" s="4"/>
      <c r="K633" s="4"/>
      <c r="L633"/>
    </row>
    <row r="634" spans="2:12">
      <c r="B634" s="5"/>
      <c r="C634" s="5"/>
      <c r="D634" s="5"/>
      <c r="E634" s="8"/>
      <c r="F634" s="5"/>
      <c r="G634" s="5"/>
      <c r="H634" s="5"/>
      <c r="J634" s="4"/>
      <c r="K634" s="4"/>
      <c r="L634"/>
    </row>
    <row r="635" spans="2:12">
      <c r="B635" s="5"/>
      <c r="C635" s="5"/>
      <c r="D635" s="5"/>
      <c r="E635" s="8"/>
      <c r="F635" s="5"/>
      <c r="G635" s="5"/>
      <c r="H635" s="5"/>
      <c r="J635" s="4"/>
      <c r="K635" s="4"/>
      <c r="L635"/>
    </row>
    <row r="636" spans="2:12">
      <c r="B636" s="5"/>
      <c r="C636" s="5"/>
      <c r="D636" s="5"/>
      <c r="E636" s="8"/>
      <c r="F636" s="5"/>
      <c r="G636" s="5"/>
      <c r="H636" s="5"/>
      <c r="J636" s="4"/>
      <c r="K636" s="4"/>
      <c r="L636"/>
    </row>
    <row r="637" spans="2:12">
      <c r="B637" s="5"/>
      <c r="C637" s="5"/>
      <c r="D637" s="5"/>
      <c r="E637" s="8"/>
      <c r="F637" s="5"/>
      <c r="G637" s="5"/>
      <c r="H637" s="5"/>
      <c r="J637" s="4"/>
      <c r="K637" s="4"/>
      <c r="L637"/>
    </row>
    <row r="638" spans="2:12">
      <c r="B638" s="5"/>
      <c r="C638" s="5"/>
      <c r="D638" s="5"/>
      <c r="E638" s="8"/>
      <c r="F638" s="5"/>
      <c r="G638" s="5"/>
      <c r="H638" s="5"/>
      <c r="J638" s="4"/>
      <c r="K638" s="4"/>
      <c r="L638"/>
    </row>
    <row r="639" spans="2:12">
      <c r="B639" s="5"/>
      <c r="C639" s="5"/>
      <c r="D639" s="5"/>
      <c r="E639" s="8"/>
      <c r="F639" s="5"/>
      <c r="G639" s="5"/>
      <c r="H639" s="5"/>
      <c r="J639" s="4"/>
      <c r="K639" s="4"/>
      <c r="L639"/>
    </row>
    <row r="640" spans="2:12">
      <c r="B640" s="5"/>
      <c r="C640" s="5"/>
      <c r="D640" s="5"/>
      <c r="E640" s="8"/>
      <c r="F640" s="5"/>
      <c r="G640" s="5"/>
      <c r="H640" s="5"/>
      <c r="J640" s="4"/>
      <c r="K640" s="4"/>
      <c r="L640"/>
    </row>
    <row r="641" spans="2:12">
      <c r="B641" s="5"/>
      <c r="C641" s="5"/>
      <c r="D641" s="5"/>
      <c r="E641" s="8"/>
      <c r="F641" s="5"/>
      <c r="G641" s="5"/>
      <c r="H641" s="5"/>
      <c r="J641" s="4"/>
      <c r="K641" s="4"/>
      <c r="L641"/>
    </row>
    <row r="642" spans="2:12">
      <c r="B642" s="5"/>
      <c r="C642" s="5"/>
      <c r="D642" s="5"/>
      <c r="E642" s="8"/>
      <c r="F642" s="5"/>
      <c r="G642" s="5"/>
      <c r="H642" s="5"/>
      <c r="J642" s="4"/>
      <c r="K642" s="4"/>
      <c r="L642"/>
    </row>
    <row r="643" spans="2:12">
      <c r="B643" s="5"/>
      <c r="C643" s="5"/>
      <c r="D643" s="5"/>
      <c r="E643" s="8"/>
      <c r="F643" s="5"/>
      <c r="G643" s="5"/>
      <c r="H643" s="5"/>
      <c r="J643" s="4"/>
      <c r="K643" s="4"/>
      <c r="L643"/>
    </row>
    <row r="644" spans="2:12">
      <c r="B644" s="5"/>
      <c r="C644" s="5"/>
      <c r="D644" s="5"/>
      <c r="E644" s="8"/>
      <c r="F644" s="5"/>
      <c r="G644" s="5"/>
      <c r="H644" s="5"/>
      <c r="J644" s="4"/>
      <c r="K644" s="4"/>
      <c r="L644"/>
    </row>
    <row r="645" spans="2:12">
      <c r="B645" s="5"/>
      <c r="C645" s="5"/>
      <c r="D645" s="5"/>
      <c r="E645" s="8"/>
      <c r="F645" s="5"/>
      <c r="G645" s="5"/>
      <c r="H645" s="5"/>
      <c r="J645" s="4"/>
      <c r="K645" s="4"/>
      <c r="L645"/>
    </row>
    <row r="646" spans="2:12">
      <c r="B646" s="5"/>
      <c r="C646" s="5"/>
      <c r="D646" s="5"/>
      <c r="E646" s="8"/>
      <c r="F646" s="5"/>
      <c r="G646" s="5"/>
      <c r="H646" s="5"/>
      <c r="J646" s="4"/>
      <c r="K646" s="4"/>
      <c r="L646"/>
    </row>
    <row r="647" spans="2:12">
      <c r="B647" s="5"/>
      <c r="C647" s="5"/>
      <c r="D647" s="5"/>
      <c r="E647" s="8"/>
      <c r="F647" s="5"/>
      <c r="G647" s="5"/>
      <c r="H647" s="5"/>
      <c r="J647" s="4"/>
      <c r="K647" s="4"/>
      <c r="L647"/>
    </row>
    <row r="648" spans="2:12">
      <c r="B648" s="5"/>
      <c r="C648" s="5"/>
      <c r="D648" s="5"/>
      <c r="E648" s="8"/>
      <c r="F648" s="5"/>
      <c r="G648" s="5"/>
      <c r="H648" s="5"/>
      <c r="J648" s="4"/>
      <c r="K648" s="4"/>
      <c r="L648"/>
    </row>
    <row r="649" spans="2:12">
      <c r="B649" s="5"/>
      <c r="C649" s="5"/>
      <c r="D649" s="5"/>
      <c r="E649" s="8"/>
      <c r="F649" s="5"/>
      <c r="G649" s="5"/>
      <c r="H649" s="5"/>
      <c r="J649" s="4"/>
      <c r="K649" s="4"/>
      <c r="L649"/>
    </row>
    <row r="650" spans="2:12">
      <c r="B650" s="5"/>
      <c r="C650" s="5"/>
      <c r="D650" s="5"/>
      <c r="E650" s="8"/>
      <c r="F650" s="5"/>
      <c r="G650" s="5"/>
      <c r="H650" s="5"/>
      <c r="J650" s="4"/>
      <c r="K650" s="4"/>
      <c r="L650"/>
    </row>
    <row r="651" spans="2:12">
      <c r="B651" s="5"/>
      <c r="C651" s="5"/>
      <c r="D651" s="5"/>
      <c r="E651" s="8"/>
      <c r="F651" s="5"/>
      <c r="G651" s="5"/>
      <c r="H651" s="5"/>
      <c r="J651" s="4"/>
      <c r="K651" s="4"/>
      <c r="L651"/>
    </row>
    <row r="652" spans="2:12">
      <c r="B652" s="5"/>
      <c r="C652" s="5"/>
      <c r="D652" s="5"/>
      <c r="E652" s="8"/>
      <c r="F652" s="5"/>
      <c r="G652" s="5"/>
      <c r="H652" s="5"/>
      <c r="J652" s="4"/>
      <c r="K652" s="4"/>
      <c r="L652"/>
    </row>
    <row r="653" spans="2:12">
      <c r="B653" s="5"/>
      <c r="C653" s="5"/>
      <c r="D653" s="5"/>
      <c r="E653" s="8"/>
      <c r="F653" s="5"/>
      <c r="G653" s="5"/>
      <c r="H653" s="5"/>
      <c r="J653" s="4"/>
      <c r="K653" s="4"/>
      <c r="L653"/>
    </row>
    <row r="654" spans="2:12">
      <c r="B654" s="5"/>
      <c r="C654" s="5"/>
      <c r="D654" s="5"/>
      <c r="E654" s="8"/>
      <c r="F654" s="5"/>
      <c r="G654" s="5"/>
      <c r="H654" s="5"/>
      <c r="J654" s="4"/>
      <c r="K654" s="4"/>
      <c r="L654"/>
    </row>
    <row r="655" spans="2:12">
      <c r="B655" s="5"/>
      <c r="C655" s="5"/>
      <c r="D655" s="5"/>
      <c r="E655" s="8"/>
      <c r="F655" s="5"/>
      <c r="G655" s="5"/>
      <c r="H655" s="5"/>
      <c r="J655" s="4"/>
      <c r="K655" s="4"/>
      <c r="L655"/>
    </row>
    <row r="656" spans="2:12">
      <c r="B656" s="5"/>
      <c r="C656" s="5"/>
      <c r="D656" s="5"/>
      <c r="E656" s="8"/>
      <c r="F656" s="5"/>
      <c r="G656" s="5"/>
      <c r="H656" s="5"/>
      <c r="J656" s="4"/>
      <c r="K656" s="4"/>
      <c r="L656"/>
    </row>
    <row r="657" spans="2:12">
      <c r="B657" s="5"/>
      <c r="C657" s="5"/>
      <c r="D657" s="5"/>
      <c r="E657" s="8"/>
      <c r="F657" s="5"/>
      <c r="G657" s="5"/>
      <c r="H657" s="5"/>
      <c r="J657" s="4"/>
      <c r="K657" s="4"/>
      <c r="L657"/>
    </row>
    <row r="658" spans="2:12">
      <c r="B658" s="5"/>
      <c r="C658" s="5"/>
      <c r="D658" s="5"/>
      <c r="E658" s="8"/>
      <c r="F658" s="5"/>
      <c r="G658" s="5"/>
      <c r="H658" s="5"/>
      <c r="J658" s="4"/>
      <c r="K658" s="4"/>
      <c r="L658"/>
    </row>
    <row r="659" spans="2:12">
      <c r="B659" s="5"/>
      <c r="C659" s="5"/>
      <c r="D659" s="5"/>
      <c r="E659" s="8"/>
      <c r="F659" s="5"/>
      <c r="G659" s="5"/>
      <c r="H659" s="5"/>
      <c r="J659" s="4"/>
      <c r="K659" s="4"/>
      <c r="L659"/>
    </row>
    <row r="660" spans="2:12">
      <c r="B660" s="5"/>
      <c r="C660" s="5"/>
      <c r="D660" s="5"/>
      <c r="E660" s="8"/>
      <c r="F660" s="5"/>
      <c r="G660" s="5"/>
      <c r="H660" s="5"/>
      <c r="J660" s="4"/>
      <c r="K660" s="4"/>
      <c r="L660"/>
    </row>
    <row r="661" spans="2:12">
      <c r="B661" s="5"/>
      <c r="C661" s="5"/>
      <c r="D661" s="5"/>
      <c r="E661" s="8"/>
      <c r="F661" s="5"/>
      <c r="G661" s="5"/>
      <c r="H661" s="5"/>
      <c r="J661" s="4"/>
      <c r="K661" s="4"/>
      <c r="L661"/>
    </row>
    <row r="662" spans="2:12">
      <c r="B662" s="5"/>
      <c r="C662" s="5"/>
      <c r="D662" s="5"/>
      <c r="E662" s="8"/>
      <c r="F662" s="5"/>
      <c r="G662" s="5"/>
      <c r="H662" s="5"/>
      <c r="J662" s="4"/>
      <c r="K662" s="4"/>
      <c r="L662"/>
    </row>
    <row r="663" spans="2:12">
      <c r="B663" s="5"/>
      <c r="C663" s="5"/>
      <c r="D663" s="5"/>
      <c r="E663" s="8"/>
      <c r="F663" s="5"/>
      <c r="G663" s="5"/>
      <c r="H663" s="5"/>
      <c r="J663" s="4"/>
      <c r="K663" s="4"/>
      <c r="L663"/>
    </row>
    <row r="664" spans="2:12">
      <c r="B664" s="5"/>
      <c r="C664" s="5"/>
      <c r="D664" s="5"/>
      <c r="E664" s="8"/>
      <c r="F664" s="5"/>
      <c r="G664" s="5"/>
      <c r="H664" s="5"/>
      <c r="J664" s="4"/>
      <c r="K664" s="4"/>
      <c r="L664"/>
    </row>
    <row r="665" spans="2:12">
      <c r="B665" s="5"/>
      <c r="C665" s="5"/>
      <c r="D665" s="5"/>
      <c r="E665" s="8"/>
      <c r="F665" s="5"/>
      <c r="G665" s="5"/>
      <c r="H665" s="5"/>
      <c r="J665" s="4"/>
      <c r="K665" s="4"/>
      <c r="L665"/>
    </row>
    <row r="666" spans="2:12">
      <c r="B666" s="5"/>
      <c r="C666" s="5"/>
      <c r="D666" s="5"/>
      <c r="E666" s="8"/>
      <c r="F666" s="5"/>
      <c r="G666" s="5"/>
      <c r="H666" s="5"/>
      <c r="J666" s="4"/>
      <c r="K666" s="4"/>
      <c r="L666"/>
    </row>
    <row r="667" spans="2:12">
      <c r="B667" s="5"/>
      <c r="C667" s="5"/>
      <c r="D667" s="5"/>
      <c r="E667" s="8"/>
      <c r="F667" s="5"/>
      <c r="G667" s="5"/>
      <c r="H667" s="5"/>
      <c r="J667" s="4"/>
      <c r="K667" s="4"/>
      <c r="L667"/>
    </row>
    <row r="668" spans="2:12">
      <c r="B668" s="5"/>
      <c r="C668" s="5"/>
      <c r="D668" s="5"/>
      <c r="E668" s="8"/>
      <c r="F668" s="5"/>
      <c r="G668" s="5"/>
      <c r="H668" s="5"/>
      <c r="J668" s="4"/>
      <c r="K668" s="4"/>
      <c r="L668"/>
    </row>
    <row r="669" spans="2:12">
      <c r="B669" s="5"/>
      <c r="C669" s="5"/>
      <c r="D669" s="5"/>
      <c r="E669" s="8"/>
      <c r="F669" s="5"/>
      <c r="G669" s="5"/>
      <c r="H669" s="5"/>
      <c r="J669" s="4"/>
      <c r="K669" s="4"/>
      <c r="L669"/>
    </row>
    <row r="670" spans="2:12">
      <c r="B670" s="5"/>
      <c r="C670" s="5"/>
      <c r="D670" s="5"/>
      <c r="E670" s="8"/>
      <c r="F670" s="5"/>
      <c r="G670" s="5"/>
      <c r="H670" s="5"/>
      <c r="J670" s="4"/>
      <c r="K670" s="4"/>
      <c r="L670"/>
    </row>
    <row r="671" spans="2:12">
      <c r="B671" s="5"/>
      <c r="C671" s="5"/>
      <c r="D671" s="5"/>
      <c r="E671" s="8"/>
      <c r="F671" s="5"/>
      <c r="G671" s="5"/>
      <c r="H671" s="5"/>
      <c r="J671" s="4"/>
      <c r="K671" s="4"/>
      <c r="L671"/>
    </row>
    <row r="672" spans="2:12">
      <c r="B672" s="5"/>
      <c r="C672" s="5"/>
      <c r="D672" s="5"/>
      <c r="E672" s="8"/>
      <c r="F672" s="5"/>
      <c r="G672" s="5"/>
      <c r="H672" s="5"/>
      <c r="J672" s="4"/>
      <c r="K672" s="4"/>
      <c r="L672"/>
    </row>
    <row r="673" spans="2:12">
      <c r="B673" s="5"/>
      <c r="C673" s="5"/>
      <c r="D673" s="5"/>
      <c r="E673" s="8"/>
      <c r="F673" s="5"/>
      <c r="G673" s="5"/>
      <c r="H673" s="5"/>
      <c r="J673" s="4"/>
      <c r="K673" s="4"/>
      <c r="L673"/>
    </row>
    <row r="674" spans="2:12">
      <c r="B674" s="5"/>
      <c r="C674" s="5"/>
      <c r="D674" s="5"/>
      <c r="E674" s="8"/>
      <c r="F674" s="5"/>
      <c r="G674" s="5"/>
      <c r="H674" s="5"/>
      <c r="J674" s="4"/>
      <c r="K674" s="4"/>
      <c r="L674"/>
    </row>
    <row r="675" spans="2:12">
      <c r="B675" s="5"/>
      <c r="C675" s="5"/>
      <c r="D675" s="5"/>
      <c r="E675" s="8"/>
      <c r="F675" s="5"/>
      <c r="G675" s="5"/>
      <c r="H675" s="5"/>
      <c r="J675" s="4"/>
      <c r="K675" s="4"/>
      <c r="L675"/>
    </row>
    <row r="676" spans="2:12">
      <c r="B676" s="5"/>
      <c r="C676" s="5"/>
      <c r="D676" s="5"/>
      <c r="E676" s="8"/>
      <c r="F676" s="5"/>
      <c r="G676" s="5"/>
      <c r="H676" s="5"/>
      <c r="J676" s="4"/>
      <c r="K676" s="4"/>
      <c r="L676"/>
    </row>
    <row r="677" spans="2:12">
      <c r="B677" s="5"/>
      <c r="C677" s="5"/>
      <c r="D677" s="5"/>
      <c r="E677" s="8"/>
      <c r="F677" s="5"/>
      <c r="G677" s="5"/>
      <c r="H677" s="5"/>
      <c r="J677" s="4"/>
      <c r="K677" s="4"/>
      <c r="L677"/>
    </row>
    <row r="678" spans="2:12">
      <c r="B678" s="5"/>
      <c r="C678" s="5"/>
      <c r="D678" s="5"/>
      <c r="E678" s="8"/>
      <c r="F678" s="5"/>
      <c r="G678" s="5"/>
      <c r="H678" s="5"/>
      <c r="J678" s="4"/>
      <c r="K678" s="4"/>
      <c r="L678"/>
    </row>
    <row r="679" spans="2:12">
      <c r="B679" s="5"/>
      <c r="C679" s="5"/>
      <c r="D679" s="5"/>
      <c r="E679" s="8"/>
      <c r="F679" s="5"/>
      <c r="G679" s="5"/>
      <c r="H679" s="5"/>
      <c r="J679" s="4"/>
      <c r="K679" s="4"/>
      <c r="L679"/>
    </row>
    <row r="680" spans="2:12">
      <c r="B680" s="5"/>
      <c r="C680" s="5"/>
      <c r="D680" s="5"/>
      <c r="E680" s="8"/>
      <c r="F680" s="5"/>
      <c r="G680" s="5"/>
      <c r="H680" s="5"/>
      <c r="J680" s="4"/>
      <c r="K680" s="4"/>
      <c r="L680"/>
    </row>
    <row r="681" spans="2:12">
      <c r="B681" s="5"/>
      <c r="C681" s="5"/>
      <c r="D681" s="5"/>
      <c r="E681" s="8"/>
      <c r="F681" s="5"/>
      <c r="G681" s="5"/>
      <c r="H681" s="5"/>
      <c r="J681" s="4"/>
      <c r="K681" s="4"/>
      <c r="L681"/>
    </row>
    <row r="682" spans="2:12">
      <c r="B682" s="5"/>
      <c r="C682" s="5"/>
      <c r="D682" s="5"/>
      <c r="E682" s="8"/>
      <c r="F682" s="5"/>
      <c r="G682" s="5"/>
      <c r="H682" s="5"/>
      <c r="J682" s="4"/>
      <c r="K682" s="4"/>
      <c r="L682"/>
    </row>
    <row r="683" spans="2:12">
      <c r="B683" s="5"/>
      <c r="C683" s="5"/>
      <c r="D683" s="5"/>
      <c r="E683" s="8"/>
      <c r="F683" s="5"/>
      <c r="G683" s="5"/>
      <c r="H683" s="5"/>
      <c r="J683" s="4"/>
      <c r="K683" s="4"/>
      <c r="L683"/>
    </row>
    <row r="684" spans="2:12">
      <c r="B684" s="5"/>
      <c r="C684" s="5"/>
      <c r="D684" s="5"/>
      <c r="E684" s="8"/>
      <c r="F684" s="5"/>
      <c r="G684" s="5"/>
      <c r="H684" s="5"/>
      <c r="J684" s="4"/>
      <c r="K684" s="4"/>
      <c r="L684"/>
    </row>
    <row r="685" spans="2:12">
      <c r="B685" s="5"/>
      <c r="C685" s="5"/>
      <c r="D685" s="5"/>
      <c r="E685" s="8"/>
      <c r="F685" s="5"/>
      <c r="G685" s="5"/>
      <c r="H685" s="5"/>
      <c r="J685" s="4"/>
      <c r="K685" s="4"/>
      <c r="L685"/>
    </row>
    <row r="686" spans="2:12">
      <c r="B686" s="5"/>
      <c r="C686" s="5"/>
      <c r="D686" s="5"/>
      <c r="E686" s="8"/>
      <c r="F686" s="5"/>
      <c r="G686" s="5"/>
      <c r="H686" s="5"/>
      <c r="J686" s="4"/>
      <c r="K686" s="4"/>
      <c r="L686"/>
    </row>
    <row r="687" spans="2:12">
      <c r="B687" s="5"/>
      <c r="C687" s="5"/>
      <c r="D687" s="5"/>
      <c r="E687" s="8"/>
      <c r="F687" s="5"/>
      <c r="G687" s="5"/>
      <c r="H687" s="5"/>
      <c r="J687" s="4"/>
      <c r="K687" s="4"/>
      <c r="L687"/>
    </row>
    <row r="688" spans="2:12">
      <c r="B688" s="5"/>
      <c r="C688" s="5"/>
      <c r="D688" s="5"/>
      <c r="E688" s="8"/>
      <c r="F688" s="5"/>
      <c r="G688" s="5"/>
      <c r="H688" s="5"/>
      <c r="J688" s="4"/>
      <c r="K688" s="4"/>
      <c r="L688"/>
    </row>
    <row r="689" spans="2:12">
      <c r="B689" s="5"/>
      <c r="C689" s="5"/>
      <c r="D689" s="5"/>
      <c r="E689" s="8"/>
      <c r="F689" s="5"/>
      <c r="G689" s="5"/>
      <c r="H689" s="5"/>
      <c r="J689" s="4"/>
      <c r="K689" s="4"/>
      <c r="L689"/>
    </row>
    <row r="690" spans="2:12">
      <c r="B690" s="5"/>
      <c r="C690" s="5"/>
      <c r="D690" s="5"/>
      <c r="E690" s="8"/>
      <c r="F690" s="5"/>
      <c r="G690" s="5"/>
      <c r="H690" s="5"/>
      <c r="J690" s="4"/>
      <c r="K690" s="4"/>
      <c r="L690"/>
    </row>
    <row r="691" spans="2:12">
      <c r="B691" s="5"/>
      <c r="C691" s="5"/>
      <c r="D691" s="5"/>
      <c r="E691" s="8"/>
      <c r="F691" s="5"/>
      <c r="G691" s="5"/>
      <c r="H691" s="5"/>
      <c r="J691" s="4"/>
      <c r="K691" s="4"/>
      <c r="L691"/>
    </row>
    <row r="692" spans="2:12">
      <c r="B692" s="5"/>
      <c r="C692" s="5"/>
      <c r="D692" s="5"/>
      <c r="E692" s="8"/>
      <c r="F692" s="5"/>
      <c r="G692" s="5"/>
      <c r="H692" s="5"/>
      <c r="J692" s="4"/>
      <c r="K692" s="4"/>
      <c r="L692"/>
    </row>
    <row r="693" spans="2:12">
      <c r="B693" s="5"/>
      <c r="C693" s="5"/>
      <c r="D693" s="5"/>
      <c r="E693" s="8"/>
      <c r="F693" s="5"/>
      <c r="G693" s="5"/>
      <c r="H693" s="5"/>
      <c r="J693" s="4"/>
      <c r="K693" s="4"/>
      <c r="L693"/>
    </row>
    <row r="694" spans="2:12">
      <c r="B694" s="5"/>
      <c r="C694" s="5"/>
      <c r="D694" s="5"/>
      <c r="E694" s="8"/>
      <c r="F694" s="5"/>
      <c r="G694" s="5"/>
      <c r="H694" s="5"/>
      <c r="J694" s="4"/>
      <c r="K694" s="4"/>
      <c r="L694"/>
    </row>
    <row r="695" spans="2:12">
      <c r="B695" s="5"/>
      <c r="C695" s="5"/>
      <c r="D695" s="5"/>
      <c r="E695" s="8"/>
      <c r="F695" s="5"/>
      <c r="G695" s="5"/>
      <c r="H695" s="5"/>
      <c r="J695" s="4"/>
      <c r="K695" s="4"/>
      <c r="L695"/>
    </row>
    <row r="696" spans="2:12">
      <c r="B696" s="5"/>
      <c r="C696" s="5"/>
      <c r="D696" s="5"/>
      <c r="E696" s="8"/>
      <c r="F696" s="5"/>
      <c r="G696" s="5"/>
      <c r="H696" s="5"/>
      <c r="J696" s="4"/>
      <c r="K696" s="4"/>
      <c r="L696"/>
    </row>
    <row r="697" spans="2:12">
      <c r="B697" s="5"/>
      <c r="C697" s="5"/>
      <c r="D697" s="5"/>
      <c r="E697" s="8"/>
      <c r="F697" s="5"/>
      <c r="G697" s="5"/>
      <c r="H697" s="5"/>
      <c r="J697" s="4"/>
      <c r="K697" s="4"/>
      <c r="L697"/>
    </row>
    <row r="698" spans="2:12">
      <c r="B698" s="5"/>
      <c r="C698" s="5"/>
      <c r="D698" s="5"/>
      <c r="E698" s="8"/>
      <c r="F698" s="5"/>
      <c r="G698" s="5"/>
      <c r="H698" s="5"/>
      <c r="J698" s="4"/>
      <c r="K698" s="4"/>
      <c r="L698"/>
    </row>
    <row r="699" spans="2:12">
      <c r="B699" s="5"/>
      <c r="C699" s="5"/>
      <c r="D699" s="5"/>
      <c r="E699" s="8"/>
      <c r="F699" s="5"/>
      <c r="G699" s="5"/>
      <c r="H699" s="5"/>
      <c r="J699" s="4"/>
      <c r="K699" s="4"/>
      <c r="L699"/>
    </row>
    <row r="700" spans="2:12">
      <c r="B700" s="5"/>
      <c r="C700" s="5"/>
      <c r="D700" s="5"/>
      <c r="E700" s="8"/>
      <c r="F700" s="5"/>
      <c r="G700" s="5"/>
      <c r="H700" s="5"/>
      <c r="J700" s="4"/>
      <c r="K700" s="4"/>
      <c r="L700"/>
    </row>
    <row r="701" spans="2:12">
      <c r="B701" s="5"/>
      <c r="C701" s="5"/>
      <c r="D701" s="5"/>
      <c r="E701" s="8"/>
      <c r="F701" s="5"/>
      <c r="G701" s="5"/>
      <c r="H701" s="5"/>
      <c r="J701" s="4"/>
      <c r="K701" s="4"/>
      <c r="L701"/>
    </row>
    <row r="702" spans="2:12">
      <c r="B702" s="5"/>
      <c r="C702" s="5"/>
      <c r="D702" s="5"/>
      <c r="E702" s="8"/>
      <c r="F702" s="5"/>
      <c r="G702" s="5"/>
      <c r="H702" s="5"/>
      <c r="J702" s="4"/>
      <c r="K702" s="4"/>
      <c r="L702"/>
    </row>
    <row r="703" spans="2:12">
      <c r="B703" s="5"/>
      <c r="C703" s="5"/>
      <c r="D703" s="5"/>
      <c r="E703" s="8"/>
      <c r="F703" s="5"/>
      <c r="G703" s="5"/>
      <c r="H703" s="5"/>
      <c r="J703" s="4"/>
      <c r="K703" s="4"/>
      <c r="L703"/>
    </row>
    <row r="704" spans="2:12">
      <c r="B704" s="5"/>
      <c r="C704" s="5"/>
      <c r="D704" s="5"/>
      <c r="E704" s="8"/>
      <c r="F704" s="5"/>
      <c r="G704" s="5"/>
      <c r="H704" s="5"/>
      <c r="J704" s="4"/>
      <c r="K704" s="4"/>
      <c r="L704"/>
    </row>
    <row r="705" spans="2:12">
      <c r="B705" s="5"/>
      <c r="C705" s="5"/>
      <c r="D705" s="5"/>
      <c r="E705" s="8"/>
      <c r="F705" s="5"/>
      <c r="G705" s="5"/>
      <c r="H705" s="5"/>
      <c r="J705" s="4"/>
      <c r="K705" s="4"/>
      <c r="L705"/>
    </row>
    <row r="706" spans="2:12">
      <c r="B706" s="5"/>
      <c r="C706" s="5"/>
      <c r="D706" s="5"/>
      <c r="E706" s="8"/>
      <c r="F706" s="5"/>
      <c r="G706" s="5"/>
      <c r="H706" s="5"/>
      <c r="J706" s="4"/>
      <c r="K706" s="4"/>
      <c r="L706"/>
    </row>
    <row r="707" spans="2:12">
      <c r="B707" s="5"/>
      <c r="C707" s="5"/>
      <c r="D707" s="5"/>
      <c r="E707" s="8"/>
      <c r="F707" s="5"/>
      <c r="G707" s="5"/>
      <c r="H707" s="5"/>
      <c r="J707" s="4"/>
      <c r="K707" s="4"/>
      <c r="L707"/>
    </row>
    <row r="708" spans="2:12">
      <c r="B708" s="5"/>
      <c r="C708" s="5"/>
      <c r="D708" s="5"/>
      <c r="E708" s="8"/>
      <c r="F708" s="5"/>
      <c r="G708" s="5"/>
      <c r="H708" s="5"/>
      <c r="J708" s="4"/>
      <c r="K708" s="4"/>
      <c r="L708"/>
    </row>
    <row r="709" spans="2:12">
      <c r="B709" s="5"/>
      <c r="C709" s="5"/>
      <c r="D709" s="5"/>
      <c r="E709" s="8"/>
      <c r="F709" s="5"/>
      <c r="G709" s="5"/>
      <c r="H709" s="5"/>
      <c r="J709" s="4"/>
      <c r="K709" s="4"/>
      <c r="L709"/>
    </row>
    <row r="710" spans="2:12">
      <c r="B710" s="5"/>
      <c r="C710" s="5"/>
      <c r="D710" s="5"/>
      <c r="E710" s="8"/>
      <c r="F710" s="5"/>
      <c r="G710" s="5"/>
      <c r="H710" s="5"/>
      <c r="J710" s="4"/>
      <c r="K710" s="4"/>
      <c r="L710"/>
    </row>
    <row r="711" spans="2:12">
      <c r="B711" s="5"/>
      <c r="C711" s="5"/>
      <c r="D711" s="5"/>
      <c r="E711" s="8"/>
      <c r="F711" s="5"/>
      <c r="G711" s="5"/>
      <c r="H711" s="5"/>
      <c r="J711" s="4"/>
      <c r="K711" s="4"/>
      <c r="L711"/>
    </row>
    <row r="712" spans="2:12">
      <c r="B712" s="5"/>
      <c r="C712" s="5"/>
      <c r="D712" s="5"/>
      <c r="E712" s="8"/>
      <c r="F712" s="5"/>
      <c r="G712" s="5"/>
      <c r="H712" s="5"/>
      <c r="J712" s="4"/>
      <c r="K712" s="4"/>
      <c r="L712"/>
    </row>
    <row r="713" spans="2:12">
      <c r="B713" s="5"/>
      <c r="C713" s="5"/>
      <c r="D713" s="5"/>
      <c r="E713" s="8"/>
      <c r="F713" s="5"/>
      <c r="G713" s="5"/>
      <c r="H713" s="5"/>
      <c r="J713" s="4"/>
      <c r="K713" s="4"/>
      <c r="L713"/>
    </row>
    <row r="714" spans="2:12">
      <c r="B714" s="5"/>
      <c r="C714" s="5"/>
      <c r="D714" s="5"/>
      <c r="E714" s="8"/>
      <c r="F714" s="5"/>
      <c r="G714" s="5"/>
      <c r="H714" s="5"/>
      <c r="J714" s="4"/>
      <c r="K714" s="4"/>
      <c r="L714"/>
    </row>
    <row r="715" spans="2:12">
      <c r="B715" s="5"/>
      <c r="C715" s="5"/>
      <c r="D715" s="5"/>
      <c r="E715" s="8"/>
      <c r="F715" s="5"/>
      <c r="G715" s="5"/>
      <c r="H715" s="5"/>
      <c r="J715" s="4"/>
      <c r="K715" s="4"/>
      <c r="L715"/>
    </row>
    <row r="716" spans="2:12">
      <c r="B716" s="5"/>
      <c r="C716" s="5"/>
      <c r="D716" s="5"/>
      <c r="E716" s="8"/>
      <c r="F716" s="5"/>
      <c r="G716" s="5"/>
      <c r="H716" s="5"/>
      <c r="J716" s="4"/>
      <c r="K716" s="4"/>
      <c r="L716"/>
    </row>
    <row r="717" spans="2:12">
      <c r="B717" s="5"/>
      <c r="C717" s="5"/>
      <c r="D717" s="5"/>
      <c r="E717" s="8"/>
      <c r="F717" s="5"/>
      <c r="G717" s="5"/>
      <c r="H717" s="5"/>
      <c r="J717" s="4"/>
      <c r="K717" s="4"/>
      <c r="L717"/>
    </row>
    <row r="718" spans="2:12">
      <c r="B718" s="5"/>
      <c r="C718" s="5"/>
      <c r="D718" s="5"/>
      <c r="E718" s="8"/>
      <c r="F718" s="5"/>
      <c r="G718" s="5"/>
      <c r="H718" s="5"/>
      <c r="J718" s="4"/>
      <c r="K718" s="4"/>
      <c r="L718"/>
    </row>
    <row r="719" spans="2:12">
      <c r="B719" s="5"/>
      <c r="C719" s="5"/>
      <c r="D719" s="5"/>
      <c r="E719" s="8"/>
      <c r="F719" s="5"/>
      <c r="G719" s="5"/>
      <c r="H719" s="5"/>
      <c r="J719" s="4"/>
      <c r="K719" s="4"/>
      <c r="L719"/>
    </row>
    <row r="720" spans="2:12">
      <c r="B720" s="5"/>
      <c r="C720" s="5"/>
      <c r="D720" s="5"/>
      <c r="E720" s="8"/>
      <c r="F720" s="5"/>
      <c r="G720" s="5"/>
      <c r="H720" s="5"/>
      <c r="J720" s="4"/>
      <c r="K720" s="4"/>
      <c r="L720"/>
    </row>
    <row r="721" spans="2:12">
      <c r="B721" s="5"/>
      <c r="C721" s="5"/>
      <c r="D721" s="5"/>
      <c r="E721" s="8"/>
      <c r="F721" s="5"/>
      <c r="G721" s="5"/>
      <c r="H721" s="5"/>
      <c r="J721" s="4"/>
      <c r="K721" s="4"/>
      <c r="L721"/>
    </row>
    <row r="722" spans="2:12">
      <c r="B722" s="5"/>
      <c r="C722" s="5"/>
      <c r="D722" s="5"/>
      <c r="E722" s="8"/>
      <c r="F722" s="5"/>
      <c r="G722" s="5"/>
      <c r="H722" s="5"/>
      <c r="J722" s="4"/>
      <c r="K722" s="4"/>
      <c r="L722"/>
    </row>
  </sheetData>
  <mergeCells count="8">
    <mergeCell ref="N1:R38"/>
    <mergeCell ref="L418:L419"/>
    <mergeCell ref="A418:K419"/>
    <mergeCell ref="N44:R55"/>
    <mergeCell ref="L415:L417"/>
    <mergeCell ref="J415:J417"/>
    <mergeCell ref="K415:K417"/>
    <mergeCell ref="A415:I417"/>
  </mergeCells>
  <pageMargins left="0.7" right="0.7" top="0.78740157499999996" bottom="0.78740157499999996" header="0.3" footer="0.3"/>
  <pageSetup paperSize="9" orientation="portrait" horizontalDpi="4294967293" r:id="rId1"/>
  <legacyDrawing r:id="rId2"/>
</worksheet>
</file>

<file path=xl/worksheets/sheet3.xml><?xml version="1.0" encoding="utf-8"?>
<worksheet xmlns="http://schemas.openxmlformats.org/spreadsheetml/2006/main" xmlns:r="http://schemas.openxmlformats.org/officeDocument/2006/relationships">
  <dimension ref="A1:R722"/>
  <sheetViews>
    <sheetView tabSelected="1" zoomScale="80" zoomScaleNormal="80" workbookViewId="0"/>
  </sheetViews>
  <sheetFormatPr baseColWidth="10" defaultRowHeight="14.4"/>
  <cols>
    <col min="1" max="1" width="11.33203125" style="12" bestFit="1" customWidth="1"/>
    <col min="2" max="2" width="12" style="2" bestFit="1" customWidth="1"/>
    <col min="3" max="3" width="12.109375" style="2" bestFit="1" customWidth="1"/>
    <col min="4" max="4" width="13.109375" style="2" bestFit="1" customWidth="1"/>
    <col min="5" max="5" width="11.5546875" style="6"/>
    <col min="6" max="6" width="17.33203125" style="2" bestFit="1" customWidth="1"/>
    <col min="7" max="7" width="12.109375" style="2" bestFit="1" customWidth="1"/>
    <col min="8" max="8" width="13.109375" style="2" bestFit="1" customWidth="1"/>
    <col min="9" max="9" width="11.5546875" style="10"/>
    <col min="10" max="10" width="19.6640625" style="3" bestFit="1" customWidth="1"/>
    <col min="11" max="11" width="20.109375" style="3" bestFit="1" customWidth="1"/>
    <col min="12" max="12" width="20" style="3" bestFit="1" customWidth="1"/>
  </cols>
  <sheetData>
    <row r="1" spans="1:18" ht="15" customHeight="1" thickBot="1">
      <c r="A1" s="14" t="s">
        <v>4</v>
      </c>
      <c r="B1" s="16" t="s">
        <v>3</v>
      </c>
      <c r="C1" s="17" t="s">
        <v>5</v>
      </c>
      <c r="D1" s="18" t="s">
        <v>7</v>
      </c>
      <c r="E1" s="19" t="s">
        <v>0</v>
      </c>
      <c r="F1" s="16" t="s">
        <v>2</v>
      </c>
      <c r="G1" s="17" t="s">
        <v>5</v>
      </c>
      <c r="H1" s="18" t="s">
        <v>7</v>
      </c>
      <c r="I1" s="16" t="s">
        <v>0</v>
      </c>
      <c r="J1" s="17" t="s">
        <v>9</v>
      </c>
      <c r="K1" s="17" t="s">
        <v>10</v>
      </c>
      <c r="L1" s="16" t="s">
        <v>1</v>
      </c>
      <c r="N1" s="34" t="s">
        <v>8</v>
      </c>
      <c r="O1" s="35"/>
      <c r="P1" s="35"/>
      <c r="Q1" s="35"/>
      <c r="R1" s="36"/>
    </row>
    <row r="2" spans="1:18" ht="15" thickBot="1">
      <c r="A2" s="11">
        <v>42339</v>
      </c>
      <c r="B2" s="15">
        <v>100</v>
      </c>
      <c r="C2" s="9">
        <f t="shared" ref="C2:C65" si="0">B2*0.5/100</f>
        <v>0.5</v>
      </c>
      <c r="D2" s="9"/>
      <c r="E2" s="7">
        <f>6*B2/100</f>
        <v>6</v>
      </c>
      <c r="F2" s="13">
        <v>1200</v>
      </c>
      <c r="G2" s="9">
        <f>F2*0.5/100</f>
        <v>6</v>
      </c>
      <c r="H2" s="9"/>
      <c r="I2" s="7">
        <f>6*F2/100</f>
        <v>72</v>
      </c>
      <c r="J2" s="21">
        <f>G2-C2</f>
        <v>5.5</v>
      </c>
      <c r="K2" s="21">
        <f>I2-E2</f>
        <v>66</v>
      </c>
      <c r="L2" s="20">
        <f>(K2-J2)/2</f>
        <v>30.25</v>
      </c>
      <c r="N2" s="37"/>
      <c r="O2" s="38"/>
      <c r="P2" s="38"/>
      <c r="Q2" s="38"/>
      <c r="R2" s="39"/>
    </row>
    <row r="3" spans="1:18" ht="15" thickBot="1">
      <c r="A3" s="11">
        <v>42370</v>
      </c>
      <c r="B3" s="9">
        <v>200</v>
      </c>
      <c r="C3" s="9">
        <f t="shared" si="0"/>
        <v>1</v>
      </c>
      <c r="D3" s="9"/>
      <c r="E3" s="7">
        <f t="shared" ref="E3:E4" si="1">6*B3/100</f>
        <v>12</v>
      </c>
      <c r="F3" s="13">
        <v>1300</v>
      </c>
      <c r="G3" s="9">
        <f t="shared" ref="G3:G66" si="2">F3*0.5/100</f>
        <v>6.5</v>
      </c>
      <c r="H3" s="9"/>
      <c r="I3" s="7">
        <f t="shared" ref="I3:I4" si="3">6*F3/100</f>
        <v>78</v>
      </c>
      <c r="J3" s="21">
        <f t="shared" ref="J3:J66" si="4">G3-C3</f>
        <v>5.5</v>
      </c>
      <c r="K3" s="21">
        <f t="shared" ref="K3:K66" si="5">I3-E3</f>
        <v>66</v>
      </c>
      <c r="L3" s="20">
        <f>(I3-E3-J3)/2</f>
        <v>30.25</v>
      </c>
      <c r="N3" s="37"/>
      <c r="O3" s="38"/>
      <c r="P3" s="38"/>
      <c r="Q3" s="38"/>
      <c r="R3" s="39"/>
    </row>
    <row r="4" spans="1:18" ht="15" thickBot="1">
      <c r="A4" s="11">
        <v>42401</v>
      </c>
      <c r="B4" s="9">
        <v>300</v>
      </c>
      <c r="C4" s="9">
        <f t="shared" si="0"/>
        <v>1.5</v>
      </c>
      <c r="D4" s="9"/>
      <c r="E4" s="7">
        <f t="shared" si="1"/>
        <v>18</v>
      </c>
      <c r="F4" s="13">
        <v>1400</v>
      </c>
      <c r="G4" s="9">
        <f t="shared" si="2"/>
        <v>7</v>
      </c>
      <c r="H4" s="9"/>
      <c r="I4" s="7">
        <f t="shared" si="3"/>
        <v>84</v>
      </c>
      <c r="J4" s="21">
        <f t="shared" si="4"/>
        <v>5.5</v>
      </c>
      <c r="K4" s="21">
        <f t="shared" si="5"/>
        <v>66</v>
      </c>
      <c r="L4" s="20">
        <f t="shared" ref="L4:L40" si="6">(I4-E4-J4)/2</f>
        <v>30.25</v>
      </c>
      <c r="N4" s="37"/>
      <c r="O4" s="38"/>
      <c r="P4" s="38"/>
      <c r="Q4" s="38"/>
      <c r="R4" s="39"/>
    </row>
    <row r="5" spans="1:18" ht="15" thickBot="1">
      <c r="A5" s="11">
        <v>42430</v>
      </c>
      <c r="B5" s="9">
        <v>400</v>
      </c>
      <c r="C5" s="9">
        <f t="shared" si="0"/>
        <v>2</v>
      </c>
      <c r="D5" s="9"/>
      <c r="E5" s="7">
        <f>6*B5/100</f>
        <v>24</v>
      </c>
      <c r="F5" s="13">
        <v>1500</v>
      </c>
      <c r="G5" s="9">
        <f t="shared" si="2"/>
        <v>7.5</v>
      </c>
      <c r="H5" s="9"/>
      <c r="I5" s="7">
        <f>6*F5/100</f>
        <v>90</v>
      </c>
      <c r="J5" s="21">
        <f t="shared" si="4"/>
        <v>5.5</v>
      </c>
      <c r="K5" s="21">
        <f t="shared" si="5"/>
        <v>66</v>
      </c>
      <c r="L5" s="20">
        <f t="shared" si="6"/>
        <v>30.25</v>
      </c>
      <c r="N5" s="37"/>
      <c r="O5" s="38"/>
      <c r="P5" s="38"/>
      <c r="Q5" s="38"/>
      <c r="R5" s="39"/>
    </row>
    <row r="6" spans="1:18" ht="15" thickBot="1">
      <c r="A6" s="11">
        <v>42461</v>
      </c>
      <c r="B6" s="9">
        <v>500</v>
      </c>
      <c r="C6" s="9">
        <f t="shared" si="0"/>
        <v>2.5</v>
      </c>
      <c r="D6" s="9"/>
      <c r="E6" s="7">
        <f t="shared" ref="E6:E69" si="7">6*B6/100</f>
        <v>30</v>
      </c>
      <c r="F6" s="13">
        <v>1600</v>
      </c>
      <c r="G6" s="9">
        <f t="shared" si="2"/>
        <v>8</v>
      </c>
      <c r="H6" s="9"/>
      <c r="I6" s="7">
        <f t="shared" ref="I6:I69" si="8">6*F6/100</f>
        <v>96</v>
      </c>
      <c r="J6" s="21">
        <f t="shared" si="4"/>
        <v>5.5</v>
      </c>
      <c r="K6" s="21">
        <f t="shared" si="5"/>
        <v>66</v>
      </c>
      <c r="L6" s="20">
        <f t="shared" si="6"/>
        <v>30.25</v>
      </c>
      <c r="N6" s="37"/>
      <c r="O6" s="38"/>
      <c r="P6" s="38"/>
      <c r="Q6" s="38"/>
      <c r="R6" s="39"/>
    </row>
    <row r="7" spans="1:18" ht="15" thickBot="1">
      <c r="A7" s="11">
        <v>42491</v>
      </c>
      <c r="B7" s="9">
        <v>600</v>
      </c>
      <c r="C7" s="9">
        <f t="shared" si="0"/>
        <v>3</v>
      </c>
      <c r="D7" s="9"/>
      <c r="E7" s="7">
        <f t="shared" si="7"/>
        <v>36</v>
      </c>
      <c r="F7" s="13">
        <v>1700</v>
      </c>
      <c r="G7" s="9">
        <f t="shared" si="2"/>
        <v>8.5</v>
      </c>
      <c r="H7" s="9"/>
      <c r="I7" s="7">
        <f t="shared" si="8"/>
        <v>102</v>
      </c>
      <c r="J7" s="21">
        <f t="shared" si="4"/>
        <v>5.5</v>
      </c>
      <c r="K7" s="21">
        <f t="shared" si="5"/>
        <v>66</v>
      </c>
      <c r="L7" s="20">
        <f t="shared" si="6"/>
        <v>30.25</v>
      </c>
      <c r="N7" s="37"/>
      <c r="O7" s="38"/>
      <c r="P7" s="38"/>
      <c r="Q7" s="38"/>
      <c r="R7" s="39"/>
    </row>
    <row r="8" spans="1:18" ht="15" thickBot="1">
      <c r="A8" s="11">
        <v>42522</v>
      </c>
      <c r="B8" s="9">
        <v>700</v>
      </c>
      <c r="C8" s="9">
        <f t="shared" si="0"/>
        <v>3.5</v>
      </c>
      <c r="D8" s="9"/>
      <c r="E8" s="7">
        <f t="shared" si="7"/>
        <v>42</v>
      </c>
      <c r="F8" s="13">
        <v>1800</v>
      </c>
      <c r="G8" s="9">
        <f t="shared" si="2"/>
        <v>9</v>
      </c>
      <c r="H8" s="9"/>
      <c r="I8" s="7">
        <f t="shared" si="8"/>
        <v>108</v>
      </c>
      <c r="J8" s="21">
        <f t="shared" si="4"/>
        <v>5.5</v>
      </c>
      <c r="K8" s="21">
        <f t="shared" si="5"/>
        <v>66</v>
      </c>
      <c r="L8" s="20">
        <f t="shared" si="6"/>
        <v>30.25</v>
      </c>
      <c r="N8" s="37"/>
      <c r="O8" s="38"/>
      <c r="P8" s="38"/>
      <c r="Q8" s="38"/>
      <c r="R8" s="39"/>
    </row>
    <row r="9" spans="1:18" ht="15" thickBot="1">
      <c r="A9" s="11">
        <v>42552</v>
      </c>
      <c r="B9" s="9">
        <v>800</v>
      </c>
      <c r="C9" s="9">
        <f t="shared" si="0"/>
        <v>4</v>
      </c>
      <c r="D9" s="9"/>
      <c r="E9" s="7">
        <f t="shared" si="7"/>
        <v>48</v>
      </c>
      <c r="F9" s="13">
        <v>1900</v>
      </c>
      <c r="G9" s="9">
        <f t="shared" si="2"/>
        <v>9.5</v>
      </c>
      <c r="H9" s="9"/>
      <c r="I9" s="7">
        <f t="shared" si="8"/>
        <v>114</v>
      </c>
      <c r="J9" s="21">
        <f t="shared" si="4"/>
        <v>5.5</v>
      </c>
      <c r="K9" s="21">
        <f t="shared" si="5"/>
        <v>66</v>
      </c>
      <c r="L9" s="20">
        <f t="shared" si="6"/>
        <v>30.25</v>
      </c>
      <c r="N9" s="37"/>
      <c r="O9" s="38"/>
      <c r="P9" s="38"/>
      <c r="Q9" s="38"/>
      <c r="R9" s="39"/>
    </row>
    <row r="10" spans="1:18" ht="15" thickBot="1">
      <c r="A10" s="11">
        <v>42583</v>
      </c>
      <c r="B10" s="9">
        <v>900</v>
      </c>
      <c r="C10" s="9">
        <f t="shared" si="0"/>
        <v>4.5</v>
      </c>
      <c r="D10" s="9"/>
      <c r="E10" s="7">
        <f t="shared" si="7"/>
        <v>54</v>
      </c>
      <c r="F10" s="13">
        <v>2000</v>
      </c>
      <c r="G10" s="9">
        <f t="shared" si="2"/>
        <v>10</v>
      </c>
      <c r="H10" s="9"/>
      <c r="I10" s="7">
        <f t="shared" si="8"/>
        <v>120</v>
      </c>
      <c r="J10" s="21">
        <f t="shared" si="4"/>
        <v>5.5</v>
      </c>
      <c r="K10" s="21">
        <f t="shared" si="5"/>
        <v>66</v>
      </c>
      <c r="L10" s="20">
        <f t="shared" si="6"/>
        <v>30.25</v>
      </c>
      <c r="N10" s="37"/>
      <c r="O10" s="38"/>
      <c r="P10" s="38"/>
      <c r="Q10" s="38"/>
      <c r="R10" s="39"/>
    </row>
    <row r="11" spans="1:18" ht="15" thickBot="1">
      <c r="A11" s="11">
        <v>42614</v>
      </c>
      <c r="B11" s="9">
        <v>1000</v>
      </c>
      <c r="C11" s="9">
        <f t="shared" si="0"/>
        <v>5</v>
      </c>
      <c r="D11" s="9"/>
      <c r="E11" s="7">
        <f t="shared" si="7"/>
        <v>60</v>
      </c>
      <c r="F11" s="13">
        <v>2100</v>
      </c>
      <c r="G11" s="9">
        <f t="shared" si="2"/>
        <v>10.5</v>
      </c>
      <c r="H11" s="9"/>
      <c r="I11" s="7">
        <f t="shared" si="8"/>
        <v>126</v>
      </c>
      <c r="J11" s="21">
        <f t="shared" si="4"/>
        <v>5.5</v>
      </c>
      <c r="K11" s="21">
        <f t="shared" si="5"/>
        <v>66</v>
      </c>
      <c r="L11" s="20">
        <f t="shared" si="6"/>
        <v>30.25</v>
      </c>
      <c r="N11" s="37"/>
      <c r="O11" s="38"/>
      <c r="P11" s="38"/>
      <c r="Q11" s="38"/>
      <c r="R11" s="39"/>
    </row>
    <row r="12" spans="1:18" ht="15" thickBot="1">
      <c r="A12" s="11">
        <v>42644</v>
      </c>
      <c r="B12" s="9">
        <v>1100</v>
      </c>
      <c r="C12" s="9">
        <f t="shared" si="0"/>
        <v>5.5</v>
      </c>
      <c r="D12" s="9"/>
      <c r="E12" s="7">
        <f t="shared" si="7"/>
        <v>66</v>
      </c>
      <c r="F12" s="13">
        <v>2200</v>
      </c>
      <c r="G12" s="9">
        <f t="shared" si="2"/>
        <v>11</v>
      </c>
      <c r="H12" s="9"/>
      <c r="I12" s="7">
        <f t="shared" si="8"/>
        <v>132</v>
      </c>
      <c r="J12" s="21">
        <f t="shared" si="4"/>
        <v>5.5</v>
      </c>
      <c r="K12" s="21">
        <f t="shared" si="5"/>
        <v>66</v>
      </c>
      <c r="L12" s="20">
        <f t="shared" si="6"/>
        <v>30.25</v>
      </c>
      <c r="N12" s="37"/>
      <c r="O12" s="38"/>
      <c r="P12" s="38"/>
      <c r="Q12" s="38"/>
      <c r="R12" s="39"/>
    </row>
    <row r="13" spans="1:18" ht="15" thickBot="1">
      <c r="A13" s="11">
        <v>42675</v>
      </c>
      <c r="B13" s="9">
        <v>1200</v>
      </c>
      <c r="C13" s="9">
        <f t="shared" si="0"/>
        <v>6</v>
      </c>
      <c r="D13" s="9"/>
      <c r="E13" s="7">
        <f t="shared" si="7"/>
        <v>72</v>
      </c>
      <c r="F13" s="13">
        <v>2300</v>
      </c>
      <c r="G13" s="9">
        <f t="shared" si="2"/>
        <v>11.5</v>
      </c>
      <c r="H13" s="9"/>
      <c r="I13" s="7">
        <f t="shared" si="8"/>
        <v>138</v>
      </c>
      <c r="J13" s="21">
        <f t="shared" si="4"/>
        <v>5.5</v>
      </c>
      <c r="K13" s="21">
        <f t="shared" si="5"/>
        <v>66</v>
      </c>
      <c r="L13" s="20">
        <f t="shared" si="6"/>
        <v>30.25</v>
      </c>
      <c r="N13" s="37"/>
      <c r="O13" s="38"/>
      <c r="P13" s="38"/>
      <c r="Q13" s="38"/>
      <c r="R13" s="39"/>
    </row>
    <row r="14" spans="1:18" ht="15" thickBot="1">
      <c r="A14" s="11">
        <v>42705</v>
      </c>
      <c r="B14" s="9">
        <v>1300</v>
      </c>
      <c r="C14" s="9">
        <f t="shared" si="0"/>
        <v>6.5</v>
      </c>
      <c r="D14" s="9"/>
      <c r="E14" s="7">
        <f t="shared" si="7"/>
        <v>78</v>
      </c>
      <c r="F14" s="13">
        <v>2400</v>
      </c>
      <c r="G14" s="9">
        <f t="shared" si="2"/>
        <v>12</v>
      </c>
      <c r="H14" s="9"/>
      <c r="I14" s="7">
        <f t="shared" si="8"/>
        <v>144</v>
      </c>
      <c r="J14" s="21">
        <f t="shared" si="4"/>
        <v>5.5</v>
      </c>
      <c r="K14" s="21">
        <f t="shared" si="5"/>
        <v>66</v>
      </c>
      <c r="L14" s="20">
        <f t="shared" si="6"/>
        <v>30.25</v>
      </c>
      <c r="N14" s="37"/>
      <c r="O14" s="38"/>
      <c r="P14" s="38"/>
      <c r="Q14" s="38"/>
      <c r="R14" s="39"/>
    </row>
    <row r="15" spans="1:18" ht="15" thickBot="1">
      <c r="A15" s="11">
        <v>42736</v>
      </c>
      <c r="B15" s="9">
        <v>1400</v>
      </c>
      <c r="C15" s="9">
        <f t="shared" si="0"/>
        <v>7</v>
      </c>
      <c r="D15" s="9"/>
      <c r="E15" s="7">
        <f t="shared" si="7"/>
        <v>84</v>
      </c>
      <c r="F15" s="13">
        <v>2500</v>
      </c>
      <c r="G15" s="9">
        <f t="shared" si="2"/>
        <v>12.5</v>
      </c>
      <c r="H15" s="9"/>
      <c r="I15" s="7">
        <f t="shared" si="8"/>
        <v>150</v>
      </c>
      <c r="J15" s="21">
        <f t="shared" si="4"/>
        <v>5.5</v>
      </c>
      <c r="K15" s="21">
        <f t="shared" si="5"/>
        <v>66</v>
      </c>
      <c r="L15" s="20">
        <f t="shared" si="6"/>
        <v>30.25</v>
      </c>
      <c r="N15" s="37"/>
      <c r="O15" s="38"/>
      <c r="P15" s="38"/>
      <c r="Q15" s="38"/>
      <c r="R15" s="39"/>
    </row>
    <row r="16" spans="1:18" ht="15" thickBot="1">
      <c r="A16" s="11">
        <v>42767</v>
      </c>
      <c r="B16" s="9">
        <v>1500</v>
      </c>
      <c r="C16" s="9">
        <f t="shared" si="0"/>
        <v>7.5</v>
      </c>
      <c r="D16" s="9"/>
      <c r="E16" s="7">
        <f t="shared" si="7"/>
        <v>90</v>
      </c>
      <c r="F16" s="13">
        <v>2600</v>
      </c>
      <c r="G16" s="9">
        <f t="shared" si="2"/>
        <v>13</v>
      </c>
      <c r="H16" s="9"/>
      <c r="I16" s="7">
        <f t="shared" si="8"/>
        <v>156</v>
      </c>
      <c r="J16" s="21">
        <f t="shared" si="4"/>
        <v>5.5</v>
      </c>
      <c r="K16" s="21">
        <f t="shared" si="5"/>
        <v>66</v>
      </c>
      <c r="L16" s="20">
        <f t="shared" si="6"/>
        <v>30.25</v>
      </c>
      <c r="N16" s="37"/>
      <c r="O16" s="38"/>
      <c r="P16" s="38"/>
      <c r="Q16" s="38"/>
      <c r="R16" s="39"/>
    </row>
    <row r="17" spans="1:18" ht="15" thickBot="1">
      <c r="A17" s="11">
        <v>42795</v>
      </c>
      <c r="B17" s="9">
        <v>1600</v>
      </c>
      <c r="C17" s="9">
        <f t="shared" si="0"/>
        <v>8</v>
      </c>
      <c r="D17" s="9"/>
      <c r="E17" s="7">
        <f>6*B17/100</f>
        <v>96</v>
      </c>
      <c r="F17" s="13">
        <v>2700</v>
      </c>
      <c r="G17" s="9">
        <f t="shared" si="2"/>
        <v>13.5</v>
      </c>
      <c r="H17" s="9"/>
      <c r="I17" s="7">
        <f>6*F17/100</f>
        <v>162</v>
      </c>
      <c r="J17" s="21">
        <f t="shared" si="4"/>
        <v>5.5</v>
      </c>
      <c r="K17" s="21">
        <f t="shared" si="5"/>
        <v>66</v>
      </c>
      <c r="L17" s="20">
        <f t="shared" si="6"/>
        <v>30.25</v>
      </c>
      <c r="N17" s="37"/>
      <c r="O17" s="38"/>
      <c r="P17" s="38"/>
      <c r="Q17" s="38"/>
      <c r="R17" s="39"/>
    </row>
    <row r="18" spans="1:18" ht="15" thickBot="1">
      <c r="A18" s="11">
        <v>42826</v>
      </c>
      <c r="B18" s="9">
        <v>1700</v>
      </c>
      <c r="C18" s="9">
        <f t="shared" si="0"/>
        <v>8.5</v>
      </c>
      <c r="D18" s="9"/>
      <c r="E18" s="7">
        <f t="shared" si="7"/>
        <v>102</v>
      </c>
      <c r="F18" s="13">
        <v>2800</v>
      </c>
      <c r="G18" s="9">
        <f t="shared" si="2"/>
        <v>14</v>
      </c>
      <c r="H18" s="9"/>
      <c r="I18" s="7">
        <f t="shared" si="8"/>
        <v>168</v>
      </c>
      <c r="J18" s="21">
        <f t="shared" si="4"/>
        <v>5.5</v>
      </c>
      <c r="K18" s="21">
        <f t="shared" si="5"/>
        <v>66</v>
      </c>
      <c r="L18" s="20">
        <f t="shared" si="6"/>
        <v>30.25</v>
      </c>
      <c r="N18" s="37"/>
      <c r="O18" s="38"/>
      <c r="P18" s="38"/>
      <c r="Q18" s="38"/>
      <c r="R18" s="39"/>
    </row>
    <row r="19" spans="1:18" ht="15" thickBot="1">
      <c r="A19" s="11">
        <v>42856</v>
      </c>
      <c r="B19" s="9">
        <v>1800</v>
      </c>
      <c r="C19" s="9">
        <f t="shared" si="0"/>
        <v>9</v>
      </c>
      <c r="D19" s="9"/>
      <c r="E19" s="7">
        <f t="shared" si="7"/>
        <v>108</v>
      </c>
      <c r="F19" s="13">
        <v>2900</v>
      </c>
      <c r="G19" s="9">
        <f t="shared" si="2"/>
        <v>14.5</v>
      </c>
      <c r="H19" s="9"/>
      <c r="I19" s="7">
        <f t="shared" si="8"/>
        <v>174</v>
      </c>
      <c r="J19" s="21">
        <f t="shared" si="4"/>
        <v>5.5</v>
      </c>
      <c r="K19" s="21">
        <f t="shared" si="5"/>
        <v>66</v>
      </c>
      <c r="L19" s="20">
        <f t="shared" si="6"/>
        <v>30.25</v>
      </c>
      <c r="N19" s="37"/>
      <c r="O19" s="38"/>
      <c r="P19" s="38"/>
      <c r="Q19" s="38"/>
      <c r="R19" s="39"/>
    </row>
    <row r="20" spans="1:18" ht="15" thickBot="1">
      <c r="A20" s="11">
        <v>42887</v>
      </c>
      <c r="B20" s="9">
        <v>1900</v>
      </c>
      <c r="C20" s="9">
        <f t="shared" si="0"/>
        <v>9.5</v>
      </c>
      <c r="D20" s="9"/>
      <c r="E20" s="7">
        <f t="shared" si="7"/>
        <v>114</v>
      </c>
      <c r="F20" s="13">
        <v>3000</v>
      </c>
      <c r="G20" s="9">
        <f t="shared" si="2"/>
        <v>15</v>
      </c>
      <c r="H20" s="9"/>
      <c r="I20" s="7">
        <f t="shared" si="8"/>
        <v>180</v>
      </c>
      <c r="J20" s="21">
        <f t="shared" si="4"/>
        <v>5.5</v>
      </c>
      <c r="K20" s="21">
        <f t="shared" si="5"/>
        <v>66</v>
      </c>
      <c r="L20" s="20">
        <f t="shared" si="6"/>
        <v>30.25</v>
      </c>
      <c r="N20" s="37"/>
      <c r="O20" s="38"/>
      <c r="P20" s="38"/>
      <c r="Q20" s="38"/>
      <c r="R20" s="39"/>
    </row>
    <row r="21" spans="1:18" ht="15" thickBot="1">
      <c r="A21" s="11">
        <v>42917</v>
      </c>
      <c r="B21" s="9">
        <v>2000</v>
      </c>
      <c r="C21" s="9">
        <f t="shared" si="0"/>
        <v>10</v>
      </c>
      <c r="D21" s="9"/>
      <c r="E21" s="7">
        <f t="shared" si="7"/>
        <v>120</v>
      </c>
      <c r="F21" s="13">
        <v>3100</v>
      </c>
      <c r="G21" s="9">
        <f t="shared" si="2"/>
        <v>15.5</v>
      </c>
      <c r="H21" s="9"/>
      <c r="I21" s="7">
        <f t="shared" si="8"/>
        <v>186</v>
      </c>
      <c r="J21" s="21">
        <f t="shared" si="4"/>
        <v>5.5</v>
      </c>
      <c r="K21" s="21">
        <f t="shared" si="5"/>
        <v>66</v>
      </c>
      <c r="L21" s="20">
        <f t="shared" si="6"/>
        <v>30.25</v>
      </c>
      <c r="N21" s="37"/>
      <c r="O21" s="38"/>
      <c r="P21" s="38"/>
      <c r="Q21" s="38"/>
      <c r="R21" s="39"/>
    </row>
    <row r="22" spans="1:18" ht="15" thickBot="1">
      <c r="A22" s="11">
        <v>42948</v>
      </c>
      <c r="B22" s="9">
        <v>2100</v>
      </c>
      <c r="C22" s="9">
        <f t="shared" si="0"/>
        <v>10.5</v>
      </c>
      <c r="D22" s="9"/>
      <c r="E22" s="7">
        <f t="shared" si="7"/>
        <v>126</v>
      </c>
      <c r="F22" s="13">
        <v>3200</v>
      </c>
      <c r="G22" s="9">
        <f t="shared" si="2"/>
        <v>16</v>
      </c>
      <c r="H22" s="9"/>
      <c r="I22" s="7">
        <f t="shared" si="8"/>
        <v>192</v>
      </c>
      <c r="J22" s="21">
        <f t="shared" si="4"/>
        <v>5.5</v>
      </c>
      <c r="K22" s="21">
        <f t="shared" si="5"/>
        <v>66</v>
      </c>
      <c r="L22" s="20">
        <f t="shared" si="6"/>
        <v>30.25</v>
      </c>
      <c r="N22" s="37"/>
      <c r="O22" s="38"/>
      <c r="P22" s="38"/>
      <c r="Q22" s="38"/>
      <c r="R22" s="39"/>
    </row>
    <row r="23" spans="1:18" ht="15" thickBot="1">
      <c r="A23" s="11">
        <v>42979</v>
      </c>
      <c r="B23" s="9">
        <v>2200</v>
      </c>
      <c r="C23" s="9">
        <f t="shared" si="0"/>
        <v>11</v>
      </c>
      <c r="D23" s="9"/>
      <c r="E23" s="7">
        <f t="shared" si="7"/>
        <v>132</v>
      </c>
      <c r="F23" s="13">
        <v>3300</v>
      </c>
      <c r="G23" s="9">
        <f t="shared" si="2"/>
        <v>16.5</v>
      </c>
      <c r="H23" s="9"/>
      <c r="I23" s="7">
        <f t="shared" si="8"/>
        <v>198</v>
      </c>
      <c r="J23" s="21">
        <f t="shared" si="4"/>
        <v>5.5</v>
      </c>
      <c r="K23" s="21">
        <f t="shared" si="5"/>
        <v>66</v>
      </c>
      <c r="L23" s="20">
        <f t="shared" si="6"/>
        <v>30.25</v>
      </c>
      <c r="N23" s="37"/>
      <c r="O23" s="38"/>
      <c r="P23" s="38"/>
      <c r="Q23" s="38"/>
      <c r="R23" s="39"/>
    </row>
    <row r="24" spans="1:18" ht="15" thickBot="1">
      <c r="A24" s="11">
        <v>43009</v>
      </c>
      <c r="B24" s="9">
        <v>2300</v>
      </c>
      <c r="C24" s="9">
        <f t="shared" si="0"/>
        <v>11.5</v>
      </c>
      <c r="D24" s="9"/>
      <c r="E24" s="7">
        <f t="shared" si="7"/>
        <v>138</v>
      </c>
      <c r="F24" s="13">
        <v>3400</v>
      </c>
      <c r="G24" s="9">
        <f t="shared" si="2"/>
        <v>17</v>
      </c>
      <c r="H24" s="9"/>
      <c r="I24" s="7">
        <f t="shared" si="8"/>
        <v>204</v>
      </c>
      <c r="J24" s="21">
        <f t="shared" si="4"/>
        <v>5.5</v>
      </c>
      <c r="K24" s="21">
        <f t="shared" si="5"/>
        <v>66</v>
      </c>
      <c r="L24" s="20">
        <f t="shared" si="6"/>
        <v>30.25</v>
      </c>
      <c r="N24" s="37"/>
      <c r="O24" s="38"/>
      <c r="P24" s="38"/>
      <c r="Q24" s="38"/>
      <c r="R24" s="39"/>
    </row>
    <row r="25" spans="1:18" ht="15" thickBot="1">
      <c r="A25" s="11">
        <v>43040</v>
      </c>
      <c r="B25" s="9">
        <v>2400</v>
      </c>
      <c r="C25" s="9">
        <f t="shared" si="0"/>
        <v>12</v>
      </c>
      <c r="D25" s="9"/>
      <c r="E25" s="7">
        <f t="shared" si="7"/>
        <v>144</v>
      </c>
      <c r="F25" s="13">
        <v>3500</v>
      </c>
      <c r="G25" s="9">
        <f t="shared" si="2"/>
        <v>17.5</v>
      </c>
      <c r="H25" s="9"/>
      <c r="I25" s="7">
        <f t="shared" si="8"/>
        <v>210</v>
      </c>
      <c r="J25" s="21">
        <f t="shared" si="4"/>
        <v>5.5</v>
      </c>
      <c r="K25" s="21">
        <f t="shared" si="5"/>
        <v>66</v>
      </c>
      <c r="L25" s="20">
        <f t="shared" si="6"/>
        <v>30.25</v>
      </c>
      <c r="N25" s="37"/>
      <c r="O25" s="38"/>
      <c r="P25" s="38"/>
      <c r="Q25" s="38"/>
      <c r="R25" s="39"/>
    </row>
    <row r="26" spans="1:18" ht="15" thickBot="1">
      <c r="A26" s="11">
        <v>43070</v>
      </c>
      <c r="B26" s="9">
        <v>2500</v>
      </c>
      <c r="C26" s="9">
        <f t="shared" si="0"/>
        <v>12.5</v>
      </c>
      <c r="D26" s="9"/>
      <c r="E26" s="7">
        <f t="shared" si="7"/>
        <v>150</v>
      </c>
      <c r="F26" s="13">
        <v>3600</v>
      </c>
      <c r="G26" s="9">
        <f t="shared" si="2"/>
        <v>18</v>
      </c>
      <c r="H26" s="9"/>
      <c r="I26" s="7">
        <f t="shared" si="8"/>
        <v>216</v>
      </c>
      <c r="J26" s="21">
        <f t="shared" si="4"/>
        <v>5.5</v>
      </c>
      <c r="K26" s="21">
        <f t="shared" si="5"/>
        <v>66</v>
      </c>
      <c r="L26" s="20">
        <f t="shared" si="6"/>
        <v>30.25</v>
      </c>
      <c r="N26" s="37"/>
      <c r="O26" s="38"/>
      <c r="P26" s="38"/>
      <c r="Q26" s="38"/>
      <c r="R26" s="39"/>
    </row>
    <row r="27" spans="1:18" ht="15" thickBot="1">
      <c r="A27" s="11">
        <v>43101</v>
      </c>
      <c r="B27" s="9">
        <v>2600</v>
      </c>
      <c r="C27" s="9">
        <f t="shared" si="0"/>
        <v>13</v>
      </c>
      <c r="D27" s="9"/>
      <c r="E27" s="7">
        <f t="shared" si="7"/>
        <v>156</v>
      </c>
      <c r="F27" s="13">
        <v>3700</v>
      </c>
      <c r="G27" s="9">
        <f t="shared" si="2"/>
        <v>18.5</v>
      </c>
      <c r="H27" s="9"/>
      <c r="I27" s="7">
        <f t="shared" si="8"/>
        <v>222</v>
      </c>
      <c r="J27" s="21">
        <f t="shared" si="4"/>
        <v>5.5</v>
      </c>
      <c r="K27" s="21">
        <f t="shared" si="5"/>
        <v>66</v>
      </c>
      <c r="L27" s="20">
        <f t="shared" si="6"/>
        <v>30.25</v>
      </c>
      <c r="N27" s="37"/>
      <c r="O27" s="38"/>
      <c r="P27" s="38"/>
      <c r="Q27" s="38"/>
      <c r="R27" s="39"/>
    </row>
    <row r="28" spans="1:18" ht="15" thickBot="1">
      <c r="A28" s="11">
        <v>43132</v>
      </c>
      <c r="B28" s="9">
        <v>2700</v>
      </c>
      <c r="C28" s="9">
        <f t="shared" si="0"/>
        <v>13.5</v>
      </c>
      <c r="D28" s="9"/>
      <c r="E28" s="7">
        <f t="shared" si="7"/>
        <v>162</v>
      </c>
      <c r="F28" s="13">
        <v>3800</v>
      </c>
      <c r="G28" s="9">
        <f t="shared" si="2"/>
        <v>19</v>
      </c>
      <c r="H28" s="9"/>
      <c r="I28" s="7">
        <f t="shared" si="8"/>
        <v>228</v>
      </c>
      <c r="J28" s="21">
        <f t="shared" si="4"/>
        <v>5.5</v>
      </c>
      <c r="K28" s="21">
        <f t="shared" si="5"/>
        <v>66</v>
      </c>
      <c r="L28" s="20">
        <f t="shared" si="6"/>
        <v>30.25</v>
      </c>
      <c r="N28" s="37"/>
      <c r="O28" s="38"/>
      <c r="P28" s="38"/>
      <c r="Q28" s="38"/>
      <c r="R28" s="39"/>
    </row>
    <row r="29" spans="1:18" ht="15" thickBot="1">
      <c r="A29" s="11">
        <v>43160</v>
      </c>
      <c r="B29" s="9">
        <v>2800</v>
      </c>
      <c r="C29" s="9">
        <f t="shared" si="0"/>
        <v>14</v>
      </c>
      <c r="D29" s="9"/>
      <c r="E29" s="7">
        <f t="shared" si="7"/>
        <v>168</v>
      </c>
      <c r="F29" s="13">
        <v>3900</v>
      </c>
      <c r="G29" s="9">
        <f t="shared" si="2"/>
        <v>19.5</v>
      </c>
      <c r="H29" s="9"/>
      <c r="I29" s="7">
        <f t="shared" si="8"/>
        <v>234</v>
      </c>
      <c r="J29" s="21">
        <f t="shared" si="4"/>
        <v>5.5</v>
      </c>
      <c r="K29" s="21">
        <f t="shared" si="5"/>
        <v>66</v>
      </c>
      <c r="L29" s="20">
        <f t="shared" si="6"/>
        <v>30.25</v>
      </c>
      <c r="N29" s="37"/>
      <c r="O29" s="38"/>
      <c r="P29" s="38"/>
      <c r="Q29" s="38"/>
      <c r="R29" s="39"/>
    </row>
    <row r="30" spans="1:18" ht="15" thickBot="1">
      <c r="A30" s="11">
        <v>43191</v>
      </c>
      <c r="B30" s="9">
        <v>2900</v>
      </c>
      <c r="C30" s="9">
        <f t="shared" si="0"/>
        <v>14.5</v>
      </c>
      <c r="D30" s="9"/>
      <c r="E30" s="7">
        <f t="shared" si="7"/>
        <v>174</v>
      </c>
      <c r="F30" s="13">
        <v>4000</v>
      </c>
      <c r="G30" s="9">
        <f t="shared" si="2"/>
        <v>20</v>
      </c>
      <c r="H30" s="9"/>
      <c r="I30" s="7">
        <f t="shared" si="8"/>
        <v>240</v>
      </c>
      <c r="J30" s="21">
        <f t="shared" si="4"/>
        <v>5.5</v>
      </c>
      <c r="K30" s="21">
        <f t="shared" si="5"/>
        <v>66</v>
      </c>
      <c r="L30" s="20">
        <f t="shared" si="6"/>
        <v>30.25</v>
      </c>
      <c r="N30" s="37"/>
      <c r="O30" s="38"/>
      <c r="P30" s="38"/>
      <c r="Q30" s="38"/>
      <c r="R30" s="39"/>
    </row>
    <row r="31" spans="1:18" ht="15" thickBot="1">
      <c r="A31" s="11">
        <v>43221</v>
      </c>
      <c r="B31" s="9">
        <v>3000</v>
      </c>
      <c r="C31" s="9">
        <f t="shared" si="0"/>
        <v>15</v>
      </c>
      <c r="D31" s="9"/>
      <c r="E31" s="7">
        <f t="shared" si="7"/>
        <v>180</v>
      </c>
      <c r="F31" s="13">
        <v>4100</v>
      </c>
      <c r="G31" s="9">
        <f t="shared" si="2"/>
        <v>20.5</v>
      </c>
      <c r="H31" s="9"/>
      <c r="I31" s="7">
        <f t="shared" si="8"/>
        <v>246</v>
      </c>
      <c r="J31" s="21">
        <f t="shared" si="4"/>
        <v>5.5</v>
      </c>
      <c r="K31" s="21">
        <f t="shared" si="5"/>
        <v>66</v>
      </c>
      <c r="L31" s="20">
        <f t="shared" si="6"/>
        <v>30.25</v>
      </c>
      <c r="N31" s="37"/>
      <c r="O31" s="38"/>
      <c r="P31" s="38"/>
      <c r="Q31" s="38"/>
      <c r="R31" s="39"/>
    </row>
    <row r="32" spans="1:18" ht="15" thickBot="1">
      <c r="A32" s="11">
        <v>43252</v>
      </c>
      <c r="B32" s="9">
        <v>3100</v>
      </c>
      <c r="C32" s="9">
        <f t="shared" si="0"/>
        <v>15.5</v>
      </c>
      <c r="D32" s="9"/>
      <c r="E32" s="7">
        <f t="shared" si="7"/>
        <v>186</v>
      </c>
      <c r="F32" s="13">
        <v>4200</v>
      </c>
      <c r="G32" s="9">
        <f t="shared" si="2"/>
        <v>21</v>
      </c>
      <c r="H32" s="9"/>
      <c r="I32" s="7">
        <f t="shared" si="8"/>
        <v>252</v>
      </c>
      <c r="J32" s="21">
        <f t="shared" si="4"/>
        <v>5.5</v>
      </c>
      <c r="K32" s="21">
        <f t="shared" si="5"/>
        <v>66</v>
      </c>
      <c r="L32" s="20">
        <f t="shared" si="6"/>
        <v>30.25</v>
      </c>
      <c r="N32" s="37"/>
      <c r="O32" s="38"/>
      <c r="P32" s="38"/>
      <c r="Q32" s="38"/>
      <c r="R32" s="39"/>
    </row>
    <row r="33" spans="1:18" ht="15" thickBot="1">
      <c r="A33" s="11">
        <v>43282</v>
      </c>
      <c r="B33" s="9">
        <v>3200</v>
      </c>
      <c r="C33" s="9">
        <f t="shared" si="0"/>
        <v>16</v>
      </c>
      <c r="D33" s="9"/>
      <c r="E33" s="7">
        <f t="shared" si="7"/>
        <v>192</v>
      </c>
      <c r="F33" s="13">
        <v>4300</v>
      </c>
      <c r="G33" s="9">
        <f t="shared" si="2"/>
        <v>21.5</v>
      </c>
      <c r="H33" s="9"/>
      <c r="I33" s="7">
        <f t="shared" si="8"/>
        <v>258</v>
      </c>
      <c r="J33" s="21">
        <f t="shared" si="4"/>
        <v>5.5</v>
      </c>
      <c r="K33" s="21">
        <f t="shared" si="5"/>
        <v>66</v>
      </c>
      <c r="L33" s="20">
        <f t="shared" si="6"/>
        <v>30.25</v>
      </c>
      <c r="N33" s="37"/>
      <c r="O33" s="38"/>
      <c r="P33" s="38"/>
      <c r="Q33" s="38"/>
      <c r="R33" s="39"/>
    </row>
    <row r="34" spans="1:18" ht="15" thickBot="1">
      <c r="A34" s="11">
        <v>43313</v>
      </c>
      <c r="B34" s="9">
        <v>3300</v>
      </c>
      <c r="C34" s="9">
        <f t="shared" si="0"/>
        <v>16.5</v>
      </c>
      <c r="D34" s="9"/>
      <c r="E34" s="7">
        <f t="shared" si="7"/>
        <v>198</v>
      </c>
      <c r="F34" s="13">
        <v>4400</v>
      </c>
      <c r="G34" s="9">
        <f t="shared" si="2"/>
        <v>22</v>
      </c>
      <c r="H34" s="9"/>
      <c r="I34" s="7">
        <f t="shared" si="8"/>
        <v>264</v>
      </c>
      <c r="J34" s="21">
        <f t="shared" si="4"/>
        <v>5.5</v>
      </c>
      <c r="K34" s="21">
        <f t="shared" si="5"/>
        <v>66</v>
      </c>
      <c r="L34" s="20">
        <f t="shared" si="6"/>
        <v>30.25</v>
      </c>
      <c r="N34" s="37"/>
      <c r="O34" s="38"/>
      <c r="P34" s="38"/>
      <c r="Q34" s="38"/>
      <c r="R34" s="39"/>
    </row>
    <row r="35" spans="1:18" ht="15" thickBot="1">
      <c r="A35" s="11">
        <v>43344</v>
      </c>
      <c r="B35" s="9">
        <v>3400</v>
      </c>
      <c r="C35" s="9">
        <f t="shared" si="0"/>
        <v>17</v>
      </c>
      <c r="D35" s="9"/>
      <c r="E35" s="7">
        <f t="shared" si="7"/>
        <v>204</v>
      </c>
      <c r="F35" s="13">
        <v>4500</v>
      </c>
      <c r="G35" s="9">
        <f t="shared" si="2"/>
        <v>22.5</v>
      </c>
      <c r="H35" s="9"/>
      <c r="I35" s="7">
        <f t="shared" si="8"/>
        <v>270</v>
      </c>
      <c r="J35" s="21">
        <f t="shared" si="4"/>
        <v>5.5</v>
      </c>
      <c r="K35" s="21">
        <f t="shared" si="5"/>
        <v>66</v>
      </c>
      <c r="L35" s="20">
        <f t="shared" si="6"/>
        <v>30.25</v>
      </c>
      <c r="N35" s="37"/>
      <c r="O35" s="38"/>
      <c r="P35" s="38"/>
      <c r="Q35" s="38"/>
      <c r="R35" s="39"/>
    </row>
    <row r="36" spans="1:18" ht="15" thickBot="1">
      <c r="A36" s="11">
        <v>43374</v>
      </c>
      <c r="B36" s="9">
        <v>3500</v>
      </c>
      <c r="C36" s="9">
        <f t="shared" si="0"/>
        <v>17.5</v>
      </c>
      <c r="D36" s="9"/>
      <c r="E36" s="7">
        <f t="shared" si="7"/>
        <v>210</v>
      </c>
      <c r="F36" s="13">
        <v>4600</v>
      </c>
      <c r="G36" s="9">
        <f t="shared" si="2"/>
        <v>23</v>
      </c>
      <c r="H36" s="9"/>
      <c r="I36" s="7">
        <f t="shared" si="8"/>
        <v>276</v>
      </c>
      <c r="J36" s="21">
        <f t="shared" si="4"/>
        <v>5.5</v>
      </c>
      <c r="K36" s="21">
        <f t="shared" si="5"/>
        <v>66</v>
      </c>
      <c r="L36" s="20">
        <f t="shared" si="6"/>
        <v>30.25</v>
      </c>
      <c r="N36" s="37"/>
      <c r="O36" s="38"/>
      <c r="P36" s="38"/>
      <c r="Q36" s="38"/>
      <c r="R36" s="39"/>
    </row>
    <row r="37" spans="1:18" ht="15" thickBot="1">
      <c r="A37" s="11">
        <v>43405</v>
      </c>
      <c r="B37" s="9">
        <v>3600</v>
      </c>
      <c r="C37" s="9">
        <f t="shared" si="0"/>
        <v>18</v>
      </c>
      <c r="D37" s="9"/>
      <c r="E37" s="7">
        <f t="shared" si="7"/>
        <v>216</v>
      </c>
      <c r="F37" s="13">
        <v>4700</v>
      </c>
      <c r="G37" s="9">
        <f t="shared" si="2"/>
        <v>23.5</v>
      </c>
      <c r="H37" s="9"/>
      <c r="I37" s="7">
        <f t="shared" si="8"/>
        <v>282</v>
      </c>
      <c r="J37" s="21">
        <f t="shared" si="4"/>
        <v>5.5</v>
      </c>
      <c r="K37" s="21">
        <f t="shared" si="5"/>
        <v>66</v>
      </c>
      <c r="L37" s="20">
        <f t="shared" si="6"/>
        <v>30.25</v>
      </c>
      <c r="N37" s="37"/>
      <c r="O37" s="38"/>
      <c r="P37" s="38"/>
      <c r="Q37" s="38"/>
      <c r="R37" s="39"/>
    </row>
    <row r="38" spans="1:18" ht="15" thickBot="1">
      <c r="A38" s="11">
        <v>43435</v>
      </c>
      <c r="B38" s="9">
        <v>3700</v>
      </c>
      <c r="C38" s="9">
        <f t="shared" si="0"/>
        <v>18.5</v>
      </c>
      <c r="D38" s="9"/>
      <c r="E38" s="7">
        <f t="shared" si="7"/>
        <v>222</v>
      </c>
      <c r="F38" s="13">
        <v>4800</v>
      </c>
      <c r="G38" s="9">
        <f t="shared" si="2"/>
        <v>24</v>
      </c>
      <c r="H38" s="9"/>
      <c r="I38" s="7">
        <f t="shared" si="8"/>
        <v>288</v>
      </c>
      <c r="J38" s="21">
        <f t="shared" si="4"/>
        <v>5.5</v>
      </c>
      <c r="K38" s="21">
        <f t="shared" si="5"/>
        <v>66</v>
      </c>
      <c r="L38" s="20">
        <f t="shared" si="6"/>
        <v>30.25</v>
      </c>
      <c r="N38" s="40"/>
      <c r="O38" s="41"/>
      <c r="P38" s="41"/>
      <c r="Q38" s="41"/>
      <c r="R38" s="42"/>
    </row>
    <row r="39" spans="1:18" ht="15" thickBot="1">
      <c r="A39" s="11">
        <v>43466</v>
      </c>
      <c r="B39" s="9">
        <v>3800</v>
      </c>
      <c r="C39" s="9">
        <f t="shared" si="0"/>
        <v>19</v>
      </c>
      <c r="D39" s="9"/>
      <c r="E39" s="7">
        <f t="shared" si="7"/>
        <v>228</v>
      </c>
      <c r="F39" s="13">
        <v>4900</v>
      </c>
      <c r="G39" s="9">
        <f t="shared" si="2"/>
        <v>24.5</v>
      </c>
      <c r="H39" s="9"/>
      <c r="I39" s="7">
        <f t="shared" si="8"/>
        <v>294</v>
      </c>
      <c r="J39" s="21">
        <f t="shared" si="4"/>
        <v>5.5</v>
      </c>
      <c r="K39" s="21">
        <f t="shared" si="5"/>
        <v>66</v>
      </c>
      <c r="L39" s="20">
        <f t="shared" si="6"/>
        <v>30.25</v>
      </c>
    </row>
    <row r="40" spans="1:18" ht="15" thickBot="1">
      <c r="A40" s="11">
        <v>43497</v>
      </c>
      <c r="B40" s="9">
        <v>3900</v>
      </c>
      <c r="C40" s="9">
        <f t="shared" si="0"/>
        <v>19.5</v>
      </c>
      <c r="D40" s="9"/>
      <c r="E40" s="7">
        <f t="shared" si="7"/>
        <v>234</v>
      </c>
      <c r="F40" s="13">
        <v>5000</v>
      </c>
      <c r="G40" s="9">
        <f t="shared" si="2"/>
        <v>25</v>
      </c>
      <c r="H40" s="9"/>
      <c r="I40" s="7">
        <f t="shared" si="8"/>
        <v>300</v>
      </c>
      <c r="J40" s="21">
        <f t="shared" si="4"/>
        <v>5.5</v>
      </c>
      <c r="K40" s="21">
        <f t="shared" si="5"/>
        <v>66</v>
      </c>
      <c r="L40" s="20">
        <f t="shared" si="6"/>
        <v>30.25</v>
      </c>
    </row>
    <row r="41" spans="1:18" ht="15" thickBot="1">
      <c r="A41" s="11">
        <v>43525</v>
      </c>
      <c r="B41" s="9">
        <v>4000</v>
      </c>
      <c r="C41" s="9">
        <f t="shared" si="0"/>
        <v>20</v>
      </c>
      <c r="D41" s="9"/>
      <c r="E41" s="7">
        <f t="shared" si="7"/>
        <v>240</v>
      </c>
      <c r="F41" s="13">
        <v>5100</v>
      </c>
      <c r="G41" s="9">
        <f t="shared" si="2"/>
        <v>25.5</v>
      </c>
      <c r="H41" s="9"/>
      <c r="I41" s="7">
        <f t="shared" si="8"/>
        <v>306</v>
      </c>
      <c r="J41" s="21">
        <f t="shared" si="4"/>
        <v>5.5</v>
      </c>
      <c r="K41" s="21">
        <f t="shared" si="5"/>
        <v>66</v>
      </c>
      <c r="L41" s="20">
        <f>(I41-E41-J41)/2</f>
        <v>30.25</v>
      </c>
    </row>
    <row r="42" spans="1:18" ht="15" thickBot="1">
      <c r="A42" s="11">
        <v>43556</v>
      </c>
      <c r="B42" s="9">
        <v>4100</v>
      </c>
      <c r="C42" s="9">
        <f t="shared" si="0"/>
        <v>20.5</v>
      </c>
      <c r="D42" s="9"/>
      <c r="E42" s="7">
        <f t="shared" si="7"/>
        <v>246</v>
      </c>
      <c r="F42" s="13">
        <v>5200</v>
      </c>
      <c r="G42" s="9">
        <f t="shared" si="2"/>
        <v>26</v>
      </c>
      <c r="H42" s="9"/>
      <c r="I42" s="7">
        <f t="shared" si="8"/>
        <v>312</v>
      </c>
      <c r="J42" s="21">
        <f t="shared" si="4"/>
        <v>5.5</v>
      </c>
      <c r="K42" s="21">
        <f t="shared" si="5"/>
        <v>66</v>
      </c>
      <c r="L42" s="20">
        <f>I42-E42-J42</f>
        <v>60.5</v>
      </c>
    </row>
    <row r="43" spans="1:18" ht="15" thickBot="1">
      <c r="A43" s="11">
        <v>43586</v>
      </c>
      <c r="B43" s="9">
        <v>4200</v>
      </c>
      <c r="C43" s="9">
        <f t="shared" si="0"/>
        <v>21</v>
      </c>
      <c r="D43" s="9"/>
      <c r="E43" s="7">
        <f t="shared" si="7"/>
        <v>252</v>
      </c>
      <c r="F43" s="13">
        <v>5300</v>
      </c>
      <c r="G43" s="9">
        <f t="shared" si="2"/>
        <v>26.5</v>
      </c>
      <c r="H43" s="9"/>
      <c r="I43" s="7">
        <f t="shared" si="8"/>
        <v>318</v>
      </c>
      <c r="J43" s="21">
        <f t="shared" si="4"/>
        <v>5.5</v>
      </c>
      <c r="K43" s="21">
        <f t="shared" si="5"/>
        <v>66</v>
      </c>
      <c r="L43" s="20">
        <f t="shared" ref="L43:L106" si="9">I43-E43-J43</f>
        <v>60.5</v>
      </c>
    </row>
    <row r="44" spans="1:18" ht="15.75" customHeight="1" thickBot="1">
      <c r="A44" s="11">
        <v>43617</v>
      </c>
      <c r="B44" s="9">
        <v>4300</v>
      </c>
      <c r="C44" s="9">
        <f t="shared" si="0"/>
        <v>21.5</v>
      </c>
      <c r="D44" s="9"/>
      <c r="E44" s="7">
        <f t="shared" si="7"/>
        <v>258</v>
      </c>
      <c r="F44" s="13">
        <v>5400</v>
      </c>
      <c r="G44" s="9">
        <f t="shared" si="2"/>
        <v>27</v>
      </c>
      <c r="H44" s="9"/>
      <c r="I44" s="7">
        <f t="shared" si="8"/>
        <v>324</v>
      </c>
      <c r="J44" s="21">
        <f t="shared" si="4"/>
        <v>5.5</v>
      </c>
      <c r="K44" s="21">
        <f t="shared" si="5"/>
        <v>66</v>
      </c>
      <c r="L44" s="20">
        <f t="shared" si="9"/>
        <v>60.5</v>
      </c>
      <c r="N44" s="43" t="s">
        <v>6</v>
      </c>
      <c r="O44" s="44"/>
      <c r="P44" s="44"/>
      <c r="Q44" s="44"/>
      <c r="R44" s="45"/>
    </row>
    <row r="45" spans="1:18" ht="15" thickBot="1">
      <c r="A45" s="11">
        <v>43647</v>
      </c>
      <c r="B45" s="9">
        <v>4400</v>
      </c>
      <c r="C45" s="9">
        <f t="shared" si="0"/>
        <v>22</v>
      </c>
      <c r="D45" s="9"/>
      <c r="E45" s="7">
        <f t="shared" si="7"/>
        <v>264</v>
      </c>
      <c r="F45" s="13">
        <v>5500</v>
      </c>
      <c r="G45" s="9">
        <f t="shared" si="2"/>
        <v>27.5</v>
      </c>
      <c r="H45" s="9"/>
      <c r="I45" s="7">
        <f t="shared" si="8"/>
        <v>330</v>
      </c>
      <c r="J45" s="21">
        <f t="shared" si="4"/>
        <v>5.5</v>
      </c>
      <c r="K45" s="21">
        <f t="shared" si="5"/>
        <v>66</v>
      </c>
      <c r="L45" s="20">
        <f t="shared" si="9"/>
        <v>60.5</v>
      </c>
      <c r="N45" s="46"/>
      <c r="O45" s="47"/>
      <c r="P45" s="47"/>
      <c r="Q45" s="47"/>
      <c r="R45" s="48"/>
    </row>
    <row r="46" spans="1:18" ht="15" thickBot="1">
      <c r="A46" s="11">
        <v>43678</v>
      </c>
      <c r="B46" s="9">
        <v>4500</v>
      </c>
      <c r="C46" s="9">
        <f t="shared" si="0"/>
        <v>22.5</v>
      </c>
      <c r="D46" s="9"/>
      <c r="E46" s="7">
        <f t="shared" si="7"/>
        <v>270</v>
      </c>
      <c r="F46" s="13">
        <v>5600</v>
      </c>
      <c r="G46" s="9">
        <f t="shared" si="2"/>
        <v>28</v>
      </c>
      <c r="H46" s="9"/>
      <c r="I46" s="7">
        <f t="shared" si="8"/>
        <v>336</v>
      </c>
      <c r="J46" s="21">
        <f t="shared" si="4"/>
        <v>5.5</v>
      </c>
      <c r="K46" s="21">
        <f t="shared" si="5"/>
        <v>66</v>
      </c>
      <c r="L46" s="20">
        <f t="shared" si="9"/>
        <v>60.5</v>
      </c>
      <c r="N46" s="46"/>
      <c r="O46" s="47"/>
      <c r="P46" s="47"/>
      <c r="Q46" s="47"/>
      <c r="R46" s="48"/>
    </row>
    <row r="47" spans="1:18" ht="15" thickBot="1">
      <c r="A47" s="11">
        <v>43709</v>
      </c>
      <c r="B47" s="9">
        <v>4600</v>
      </c>
      <c r="C47" s="9">
        <f t="shared" si="0"/>
        <v>23</v>
      </c>
      <c r="D47" s="9"/>
      <c r="E47" s="7">
        <f t="shared" si="7"/>
        <v>276</v>
      </c>
      <c r="F47" s="13">
        <v>5700</v>
      </c>
      <c r="G47" s="9">
        <f t="shared" si="2"/>
        <v>28.5</v>
      </c>
      <c r="H47" s="9"/>
      <c r="I47" s="7">
        <f t="shared" si="8"/>
        <v>342</v>
      </c>
      <c r="J47" s="21">
        <f t="shared" si="4"/>
        <v>5.5</v>
      </c>
      <c r="K47" s="21">
        <f t="shared" si="5"/>
        <v>66</v>
      </c>
      <c r="L47" s="20">
        <f t="shared" si="9"/>
        <v>60.5</v>
      </c>
      <c r="N47" s="46"/>
      <c r="O47" s="47"/>
      <c r="P47" s="47"/>
      <c r="Q47" s="47"/>
      <c r="R47" s="48"/>
    </row>
    <row r="48" spans="1:18" ht="15" thickBot="1">
      <c r="A48" s="11">
        <v>43739</v>
      </c>
      <c r="B48" s="9">
        <v>4700</v>
      </c>
      <c r="C48" s="9">
        <f t="shared" si="0"/>
        <v>23.5</v>
      </c>
      <c r="D48" s="9"/>
      <c r="E48" s="7">
        <f t="shared" si="7"/>
        <v>282</v>
      </c>
      <c r="F48" s="13">
        <v>5800</v>
      </c>
      <c r="G48" s="9">
        <f t="shared" si="2"/>
        <v>29</v>
      </c>
      <c r="H48" s="9"/>
      <c r="I48" s="7">
        <f t="shared" si="8"/>
        <v>348</v>
      </c>
      <c r="J48" s="21">
        <f t="shared" si="4"/>
        <v>5.5</v>
      </c>
      <c r="K48" s="21">
        <f t="shared" si="5"/>
        <v>66</v>
      </c>
      <c r="L48" s="20">
        <f t="shared" si="9"/>
        <v>60.5</v>
      </c>
      <c r="N48" s="46"/>
      <c r="O48" s="47"/>
      <c r="P48" s="47"/>
      <c r="Q48" s="47"/>
      <c r="R48" s="48"/>
    </row>
    <row r="49" spans="1:18" ht="15" thickBot="1">
      <c r="A49" s="11">
        <v>43770</v>
      </c>
      <c r="B49" s="9">
        <v>4800</v>
      </c>
      <c r="C49" s="9">
        <f t="shared" si="0"/>
        <v>24</v>
      </c>
      <c r="D49" s="9"/>
      <c r="E49" s="7">
        <f t="shared" si="7"/>
        <v>288</v>
      </c>
      <c r="F49" s="13">
        <v>5900</v>
      </c>
      <c r="G49" s="9">
        <f t="shared" si="2"/>
        <v>29.5</v>
      </c>
      <c r="H49" s="9"/>
      <c r="I49" s="7">
        <f t="shared" si="8"/>
        <v>354</v>
      </c>
      <c r="J49" s="21">
        <f t="shared" si="4"/>
        <v>5.5</v>
      </c>
      <c r="K49" s="21">
        <f t="shared" si="5"/>
        <v>66</v>
      </c>
      <c r="L49" s="20">
        <f t="shared" si="9"/>
        <v>60.5</v>
      </c>
      <c r="N49" s="46"/>
      <c r="O49" s="47"/>
      <c r="P49" s="47"/>
      <c r="Q49" s="47"/>
      <c r="R49" s="48"/>
    </row>
    <row r="50" spans="1:18" ht="15" thickBot="1">
      <c r="A50" s="11">
        <v>43800</v>
      </c>
      <c r="B50" s="9">
        <v>4900</v>
      </c>
      <c r="C50" s="9">
        <f t="shared" si="0"/>
        <v>24.5</v>
      </c>
      <c r="D50" s="9"/>
      <c r="E50" s="7">
        <f t="shared" si="7"/>
        <v>294</v>
      </c>
      <c r="F50" s="13">
        <v>6000</v>
      </c>
      <c r="G50" s="9">
        <f t="shared" si="2"/>
        <v>30</v>
      </c>
      <c r="H50" s="9"/>
      <c r="I50" s="7">
        <f t="shared" si="8"/>
        <v>360</v>
      </c>
      <c r="J50" s="21">
        <f t="shared" si="4"/>
        <v>5.5</v>
      </c>
      <c r="K50" s="21">
        <f t="shared" si="5"/>
        <v>66</v>
      </c>
      <c r="L50" s="20">
        <f t="shared" si="9"/>
        <v>60.5</v>
      </c>
      <c r="N50" s="46"/>
      <c r="O50" s="47"/>
      <c r="P50" s="47"/>
      <c r="Q50" s="47"/>
      <c r="R50" s="48"/>
    </row>
    <row r="51" spans="1:18" ht="15" thickBot="1">
      <c r="A51" s="11">
        <v>43831</v>
      </c>
      <c r="B51" s="9">
        <v>5000</v>
      </c>
      <c r="C51" s="9">
        <f t="shared" si="0"/>
        <v>25</v>
      </c>
      <c r="D51" s="9"/>
      <c r="E51" s="7">
        <f t="shared" si="7"/>
        <v>300</v>
      </c>
      <c r="F51" s="13">
        <v>6100</v>
      </c>
      <c r="G51" s="9">
        <f t="shared" si="2"/>
        <v>30.5</v>
      </c>
      <c r="H51" s="9"/>
      <c r="I51" s="7">
        <f t="shared" si="8"/>
        <v>366</v>
      </c>
      <c r="J51" s="21">
        <f t="shared" si="4"/>
        <v>5.5</v>
      </c>
      <c r="K51" s="21">
        <f t="shared" si="5"/>
        <v>66</v>
      </c>
      <c r="L51" s="20">
        <f t="shared" si="9"/>
        <v>60.5</v>
      </c>
      <c r="N51" s="46"/>
      <c r="O51" s="47"/>
      <c r="P51" s="47"/>
      <c r="Q51" s="47"/>
      <c r="R51" s="48"/>
    </row>
    <row r="52" spans="1:18" ht="15" thickBot="1">
      <c r="A52" s="11">
        <v>43862</v>
      </c>
      <c r="B52" s="9">
        <v>5100</v>
      </c>
      <c r="C52" s="9">
        <f t="shared" si="0"/>
        <v>25.5</v>
      </c>
      <c r="D52" s="9"/>
      <c r="E52" s="7">
        <f t="shared" si="7"/>
        <v>306</v>
      </c>
      <c r="F52" s="13">
        <v>6200</v>
      </c>
      <c r="G52" s="9">
        <f t="shared" si="2"/>
        <v>31</v>
      </c>
      <c r="H52" s="9"/>
      <c r="I52" s="7">
        <f t="shared" si="8"/>
        <v>372</v>
      </c>
      <c r="J52" s="21">
        <f t="shared" si="4"/>
        <v>5.5</v>
      </c>
      <c r="K52" s="21">
        <f t="shared" si="5"/>
        <v>66</v>
      </c>
      <c r="L52" s="20">
        <f t="shared" si="9"/>
        <v>60.5</v>
      </c>
      <c r="N52" s="46"/>
      <c r="O52" s="47"/>
      <c r="P52" s="47"/>
      <c r="Q52" s="47"/>
      <c r="R52" s="48"/>
    </row>
    <row r="53" spans="1:18" ht="15" thickBot="1">
      <c r="A53" s="11">
        <v>43891</v>
      </c>
      <c r="B53" s="9">
        <v>5200</v>
      </c>
      <c r="C53" s="9">
        <f t="shared" si="0"/>
        <v>26</v>
      </c>
      <c r="D53" s="9"/>
      <c r="E53" s="7">
        <f t="shared" si="7"/>
        <v>312</v>
      </c>
      <c r="F53" s="13">
        <v>6300</v>
      </c>
      <c r="G53" s="9">
        <f t="shared" si="2"/>
        <v>31.5</v>
      </c>
      <c r="H53" s="9"/>
      <c r="I53" s="7">
        <f t="shared" si="8"/>
        <v>378</v>
      </c>
      <c r="J53" s="21">
        <f t="shared" si="4"/>
        <v>5.5</v>
      </c>
      <c r="K53" s="21">
        <f t="shared" si="5"/>
        <v>66</v>
      </c>
      <c r="L53" s="20">
        <f t="shared" si="9"/>
        <v>60.5</v>
      </c>
      <c r="N53" s="46"/>
      <c r="O53" s="47"/>
      <c r="P53" s="47"/>
      <c r="Q53" s="47"/>
      <c r="R53" s="48"/>
    </row>
    <row r="54" spans="1:18" ht="15" thickBot="1">
      <c r="A54" s="11">
        <v>43922</v>
      </c>
      <c r="B54" s="9">
        <v>5300</v>
      </c>
      <c r="C54" s="9">
        <f t="shared" si="0"/>
        <v>26.5</v>
      </c>
      <c r="D54" s="9"/>
      <c r="E54" s="7">
        <f t="shared" si="7"/>
        <v>318</v>
      </c>
      <c r="F54" s="13">
        <v>6400</v>
      </c>
      <c r="G54" s="9">
        <f t="shared" si="2"/>
        <v>32</v>
      </c>
      <c r="H54" s="9"/>
      <c r="I54" s="7">
        <f t="shared" si="8"/>
        <v>384</v>
      </c>
      <c r="J54" s="21">
        <f t="shared" si="4"/>
        <v>5.5</v>
      </c>
      <c r="K54" s="21">
        <f t="shared" si="5"/>
        <v>66</v>
      </c>
      <c r="L54" s="20">
        <f t="shared" si="9"/>
        <v>60.5</v>
      </c>
      <c r="N54" s="46"/>
      <c r="O54" s="47"/>
      <c r="P54" s="47"/>
      <c r="Q54" s="47"/>
      <c r="R54" s="48"/>
    </row>
    <row r="55" spans="1:18" ht="15" thickBot="1">
      <c r="A55" s="11">
        <v>43952</v>
      </c>
      <c r="B55" s="9">
        <v>5400</v>
      </c>
      <c r="C55" s="9">
        <f t="shared" si="0"/>
        <v>27</v>
      </c>
      <c r="D55" s="9"/>
      <c r="E55" s="7">
        <f t="shared" si="7"/>
        <v>324</v>
      </c>
      <c r="F55" s="13">
        <v>6500</v>
      </c>
      <c r="G55" s="9">
        <f t="shared" si="2"/>
        <v>32.5</v>
      </c>
      <c r="H55" s="9"/>
      <c r="I55" s="7">
        <f t="shared" si="8"/>
        <v>390</v>
      </c>
      <c r="J55" s="21">
        <f t="shared" si="4"/>
        <v>5.5</v>
      </c>
      <c r="K55" s="21">
        <f t="shared" si="5"/>
        <v>66</v>
      </c>
      <c r="L55" s="20">
        <f t="shared" si="9"/>
        <v>60.5</v>
      </c>
      <c r="N55" s="49"/>
      <c r="O55" s="50"/>
      <c r="P55" s="50"/>
      <c r="Q55" s="50"/>
      <c r="R55" s="51"/>
    </row>
    <row r="56" spans="1:18" ht="15" thickBot="1">
      <c r="A56" s="11">
        <v>43983</v>
      </c>
      <c r="B56" s="9">
        <v>5500</v>
      </c>
      <c r="C56" s="9">
        <f t="shared" si="0"/>
        <v>27.5</v>
      </c>
      <c r="D56" s="9"/>
      <c r="E56" s="7">
        <f t="shared" si="7"/>
        <v>330</v>
      </c>
      <c r="F56" s="13">
        <v>6600</v>
      </c>
      <c r="G56" s="9">
        <f t="shared" si="2"/>
        <v>33</v>
      </c>
      <c r="H56" s="9"/>
      <c r="I56" s="7">
        <f t="shared" si="8"/>
        <v>396</v>
      </c>
      <c r="J56" s="21">
        <f t="shared" si="4"/>
        <v>5.5</v>
      </c>
      <c r="K56" s="21">
        <f t="shared" si="5"/>
        <v>66</v>
      </c>
      <c r="L56" s="20">
        <f t="shared" si="9"/>
        <v>60.5</v>
      </c>
    </row>
    <row r="57" spans="1:18" ht="15" thickBot="1">
      <c r="A57" s="11">
        <v>44013</v>
      </c>
      <c r="B57" s="9">
        <v>5600</v>
      </c>
      <c r="C57" s="9">
        <f t="shared" si="0"/>
        <v>28</v>
      </c>
      <c r="D57" s="9"/>
      <c r="E57" s="7">
        <f t="shared" si="7"/>
        <v>336</v>
      </c>
      <c r="F57" s="13">
        <v>6700</v>
      </c>
      <c r="G57" s="9">
        <f t="shared" si="2"/>
        <v>33.5</v>
      </c>
      <c r="H57" s="9"/>
      <c r="I57" s="7">
        <f t="shared" si="8"/>
        <v>402</v>
      </c>
      <c r="J57" s="21">
        <f t="shared" si="4"/>
        <v>5.5</v>
      </c>
      <c r="K57" s="21">
        <f t="shared" si="5"/>
        <v>66</v>
      </c>
      <c r="L57" s="20">
        <f t="shared" si="9"/>
        <v>60.5</v>
      </c>
    </row>
    <row r="58" spans="1:18" ht="15" thickBot="1">
      <c r="A58" s="11">
        <v>44044</v>
      </c>
      <c r="B58" s="9">
        <v>5700</v>
      </c>
      <c r="C58" s="9">
        <f t="shared" si="0"/>
        <v>28.5</v>
      </c>
      <c r="D58" s="9"/>
      <c r="E58" s="7">
        <f t="shared" si="7"/>
        <v>342</v>
      </c>
      <c r="F58" s="13">
        <v>6800</v>
      </c>
      <c r="G58" s="9">
        <f t="shared" si="2"/>
        <v>34</v>
      </c>
      <c r="H58" s="9"/>
      <c r="I58" s="7">
        <f t="shared" si="8"/>
        <v>408</v>
      </c>
      <c r="J58" s="21">
        <f t="shared" si="4"/>
        <v>5.5</v>
      </c>
      <c r="K58" s="21">
        <f t="shared" si="5"/>
        <v>66</v>
      </c>
      <c r="L58" s="20">
        <f t="shared" si="9"/>
        <v>60.5</v>
      </c>
    </row>
    <row r="59" spans="1:18" ht="15" thickBot="1">
      <c r="A59" s="11">
        <v>44075</v>
      </c>
      <c r="B59" s="9">
        <v>5800</v>
      </c>
      <c r="C59" s="9">
        <f t="shared" si="0"/>
        <v>29</v>
      </c>
      <c r="D59" s="9"/>
      <c r="E59" s="7">
        <f t="shared" si="7"/>
        <v>348</v>
      </c>
      <c r="F59" s="13">
        <v>6900</v>
      </c>
      <c r="G59" s="9">
        <f t="shared" si="2"/>
        <v>34.5</v>
      </c>
      <c r="H59" s="9"/>
      <c r="I59" s="7">
        <f t="shared" si="8"/>
        <v>414</v>
      </c>
      <c r="J59" s="21">
        <f t="shared" si="4"/>
        <v>5.5</v>
      </c>
      <c r="K59" s="21">
        <f t="shared" si="5"/>
        <v>66</v>
      </c>
      <c r="L59" s="20">
        <f t="shared" si="9"/>
        <v>60.5</v>
      </c>
    </row>
    <row r="60" spans="1:18" ht="15" thickBot="1">
      <c r="A60" s="11">
        <v>44105</v>
      </c>
      <c r="B60" s="9">
        <v>5900</v>
      </c>
      <c r="C60" s="9">
        <f t="shared" si="0"/>
        <v>29.5</v>
      </c>
      <c r="D60" s="9"/>
      <c r="E60" s="7">
        <f t="shared" si="7"/>
        <v>354</v>
      </c>
      <c r="F60" s="13">
        <v>7000</v>
      </c>
      <c r="G60" s="9">
        <f t="shared" si="2"/>
        <v>35</v>
      </c>
      <c r="H60" s="9"/>
      <c r="I60" s="7">
        <f t="shared" si="8"/>
        <v>420</v>
      </c>
      <c r="J60" s="21">
        <f t="shared" si="4"/>
        <v>5.5</v>
      </c>
      <c r="K60" s="21">
        <f t="shared" si="5"/>
        <v>66</v>
      </c>
      <c r="L60" s="20">
        <f t="shared" si="9"/>
        <v>60.5</v>
      </c>
    </row>
    <row r="61" spans="1:18" ht="15" thickBot="1">
      <c r="A61" s="11">
        <v>44136</v>
      </c>
      <c r="B61" s="9">
        <v>6000</v>
      </c>
      <c r="C61" s="9">
        <f t="shared" si="0"/>
        <v>30</v>
      </c>
      <c r="D61" s="9"/>
      <c r="E61" s="7">
        <f t="shared" si="7"/>
        <v>360</v>
      </c>
      <c r="F61" s="13">
        <v>7100</v>
      </c>
      <c r="G61" s="9">
        <f t="shared" si="2"/>
        <v>35.5</v>
      </c>
      <c r="H61" s="9"/>
      <c r="I61" s="7">
        <f t="shared" si="8"/>
        <v>426</v>
      </c>
      <c r="J61" s="21">
        <f t="shared" si="4"/>
        <v>5.5</v>
      </c>
      <c r="K61" s="21">
        <f t="shared" si="5"/>
        <v>66</v>
      </c>
      <c r="L61" s="20">
        <f t="shared" si="9"/>
        <v>60.5</v>
      </c>
    </row>
    <row r="62" spans="1:18" ht="15" thickBot="1">
      <c r="A62" s="11">
        <v>44166</v>
      </c>
      <c r="B62" s="9">
        <v>6100</v>
      </c>
      <c r="C62" s="9">
        <f t="shared" si="0"/>
        <v>30.5</v>
      </c>
      <c r="D62" s="9"/>
      <c r="E62" s="7">
        <f t="shared" si="7"/>
        <v>366</v>
      </c>
      <c r="F62" s="13">
        <v>7200</v>
      </c>
      <c r="G62" s="9">
        <f t="shared" si="2"/>
        <v>36</v>
      </c>
      <c r="H62" s="9"/>
      <c r="I62" s="7">
        <f t="shared" si="8"/>
        <v>432</v>
      </c>
      <c r="J62" s="21">
        <f t="shared" si="4"/>
        <v>5.5</v>
      </c>
      <c r="K62" s="21">
        <f t="shared" si="5"/>
        <v>66</v>
      </c>
      <c r="L62" s="20">
        <f t="shared" si="9"/>
        <v>60.5</v>
      </c>
    </row>
    <row r="63" spans="1:18" ht="15" thickBot="1">
      <c r="A63" s="11">
        <v>44197</v>
      </c>
      <c r="B63" s="9">
        <v>6200</v>
      </c>
      <c r="C63" s="9">
        <f t="shared" si="0"/>
        <v>31</v>
      </c>
      <c r="D63" s="9"/>
      <c r="E63" s="7">
        <f t="shared" si="7"/>
        <v>372</v>
      </c>
      <c r="F63" s="13">
        <v>7300</v>
      </c>
      <c r="G63" s="9">
        <f t="shared" si="2"/>
        <v>36.5</v>
      </c>
      <c r="H63" s="9"/>
      <c r="I63" s="7">
        <f t="shared" si="8"/>
        <v>438</v>
      </c>
      <c r="J63" s="21">
        <f t="shared" si="4"/>
        <v>5.5</v>
      </c>
      <c r="K63" s="21">
        <f t="shared" si="5"/>
        <v>66</v>
      </c>
      <c r="L63" s="20">
        <f t="shared" si="9"/>
        <v>60.5</v>
      </c>
    </row>
    <row r="64" spans="1:18" ht="15" thickBot="1">
      <c r="A64" s="11">
        <v>44228</v>
      </c>
      <c r="B64" s="9">
        <v>6300</v>
      </c>
      <c r="C64" s="9">
        <f t="shared" si="0"/>
        <v>31.5</v>
      </c>
      <c r="D64" s="9"/>
      <c r="E64" s="7">
        <f t="shared" si="7"/>
        <v>378</v>
      </c>
      <c r="F64" s="13">
        <v>7400</v>
      </c>
      <c r="G64" s="9">
        <f t="shared" si="2"/>
        <v>37</v>
      </c>
      <c r="H64" s="9"/>
      <c r="I64" s="7">
        <f t="shared" si="8"/>
        <v>444</v>
      </c>
      <c r="J64" s="21">
        <f t="shared" si="4"/>
        <v>5.5</v>
      </c>
      <c r="K64" s="21">
        <f t="shared" si="5"/>
        <v>66</v>
      </c>
      <c r="L64" s="20">
        <f t="shared" si="9"/>
        <v>60.5</v>
      </c>
    </row>
    <row r="65" spans="1:12" ht="15" thickBot="1">
      <c r="A65" s="11">
        <v>44256</v>
      </c>
      <c r="B65" s="9">
        <v>6400</v>
      </c>
      <c r="C65" s="9">
        <f t="shared" si="0"/>
        <v>32</v>
      </c>
      <c r="D65" s="9"/>
      <c r="E65" s="7">
        <f t="shared" si="7"/>
        <v>384</v>
      </c>
      <c r="F65" s="13">
        <v>7500</v>
      </c>
      <c r="G65" s="9">
        <f t="shared" si="2"/>
        <v>37.5</v>
      </c>
      <c r="H65" s="9"/>
      <c r="I65" s="7">
        <f t="shared" si="8"/>
        <v>450</v>
      </c>
      <c r="J65" s="21">
        <f t="shared" si="4"/>
        <v>5.5</v>
      </c>
      <c r="K65" s="21">
        <f t="shared" si="5"/>
        <v>66</v>
      </c>
      <c r="L65" s="20">
        <f t="shared" si="9"/>
        <v>60.5</v>
      </c>
    </row>
    <row r="66" spans="1:12" ht="15" thickBot="1">
      <c r="A66" s="11">
        <v>44287</v>
      </c>
      <c r="B66" s="9">
        <v>6500</v>
      </c>
      <c r="C66" s="9">
        <f t="shared" ref="C66:C129" si="10">B66*0.5/100</f>
        <v>32.5</v>
      </c>
      <c r="D66" s="9"/>
      <c r="E66" s="7">
        <f t="shared" si="7"/>
        <v>390</v>
      </c>
      <c r="F66" s="13">
        <v>7600</v>
      </c>
      <c r="G66" s="9">
        <f t="shared" si="2"/>
        <v>38</v>
      </c>
      <c r="H66" s="9"/>
      <c r="I66" s="7">
        <f t="shared" si="8"/>
        <v>456</v>
      </c>
      <c r="J66" s="21">
        <f t="shared" si="4"/>
        <v>5.5</v>
      </c>
      <c r="K66" s="21">
        <f t="shared" si="5"/>
        <v>66</v>
      </c>
      <c r="L66" s="20">
        <f t="shared" si="9"/>
        <v>60.5</v>
      </c>
    </row>
    <row r="67" spans="1:12" ht="15" thickBot="1">
      <c r="A67" s="11">
        <v>44317</v>
      </c>
      <c r="B67" s="9">
        <v>6600</v>
      </c>
      <c r="C67" s="9">
        <f t="shared" si="10"/>
        <v>33</v>
      </c>
      <c r="D67" s="9"/>
      <c r="E67" s="7">
        <f t="shared" si="7"/>
        <v>396</v>
      </c>
      <c r="F67" s="13">
        <v>7700</v>
      </c>
      <c r="G67" s="9">
        <f t="shared" ref="G67:G130" si="11">F67*0.5/100</f>
        <v>38.5</v>
      </c>
      <c r="H67" s="9"/>
      <c r="I67" s="7">
        <f t="shared" si="8"/>
        <v>462</v>
      </c>
      <c r="J67" s="21">
        <f t="shared" ref="J67:J130" si="12">G67-C67</f>
        <v>5.5</v>
      </c>
      <c r="K67" s="21">
        <f t="shared" ref="K67:K130" si="13">I67-E67</f>
        <v>66</v>
      </c>
      <c r="L67" s="20">
        <f t="shared" si="9"/>
        <v>60.5</v>
      </c>
    </row>
    <row r="68" spans="1:12" ht="15" thickBot="1">
      <c r="A68" s="11">
        <v>44348</v>
      </c>
      <c r="B68" s="9">
        <v>6700</v>
      </c>
      <c r="C68" s="9">
        <f t="shared" si="10"/>
        <v>33.5</v>
      </c>
      <c r="D68" s="9"/>
      <c r="E68" s="7">
        <f t="shared" si="7"/>
        <v>402</v>
      </c>
      <c r="F68" s="13">
        <v>7800</v>
      </c>
      <c r="G68" s="9">
        <f t="shared" si="11"/>
        <v>39</v>
      </c>
      <c r="H68" s="9"/>
      <c r="I68" s="7">
        <f t="shared" si="8"/>
        <v>468</v>
      </c>
      <c r="J68" s="21">
        <f t="shared" si="12"/>
        <v>5.5</v>
      </c>
      <c r="K68" s="21">
        <f t="shared" si="13"/>
        <v>66</v>
      </c>
      <c r="L68" s="20">
        <f t="shared" si="9"/>
        <v>60.5</v>
      </c>
    </row>
    <row r="69" spans="1:12" ht="15" thickBot="1">
      <c r="A69" s="11">
        <v>44378</v>
      </c>
      <c r="B69" s="9">
        <v>6800</v>
      </c>
      <c r="C69" s="9">
        <f t="shared" si="10"/>
        <v>34</v>
      </c>
      <c r="D69" s="9"/>
      <c r="E69" s="7">
        <f t="shared" si="7"/>
        <v>408</v>
      </c>
      <c r="F69" s="13">
        <v>7900</v>
      </c>
      <c r="G69" s="9">
        <f t="shared" si="11"/>
        <v>39.5</v>
      </c>
      <c r="H69" s="9"/>
      <c r="I69" s="7">
        <f t="shared" si="8"/>
        <v>474</v>
      </c>
      <c r="J69" s="21">
        <f t="shared" si="12"/>
        <v>5.5</v>
      </c>
      <c r="K69" s="21">
        <f t="shared" si="13"/>
        <v>66</v>
      </c>
      <c r="L69" s="20">
        <f t="shared" si="9"/>
        <v>60.5</v>
      </c>
    </row>
    <row r="70" spans="1:12" ht="15" thickBot="1">
      <c r="A70" s="11">
        <v>44409</v>
      </c>
      <c r="B70" s="9">
        <v>6900</v>
      </c>
      <c r="C70" s="9">
        <f t="shared" si="10"/>
        <v>34.5</v>
      </c>
      <c r="D70" s="9"/>
      <c r="E70" s="7">
        <f t="shared" ref="E70:E133" si="14">6*B70/100</f>
        <v>414</v>
      </c>
      <c r="F70" s="13">
        <v>8000</v>
      </c>
      <c r="G70" s="9">
        <f t="shared" si="11"/>
        <v>40</v>
      </c>
      <c r="H70" s="9"/>
      <c r="I70" s="7">
        <f t="shared" ref="I70:I133" si="15">6*F70/100</f>
        <v>480</v>
      </c>
      <c r="J70" s="21">
        <f t="shared" si="12"/>
        <v>5.5</v>
      </c>
      <c r="K70" s="21">
        <f t="shared" si="13"/>
        <v>66</v>
      </c>
      <c r="L70" s="20">
        <f t="shared" si="9"/>
        <v>60.5</v>
      </c>
    </row>
    <row r="71" spans="1:12" ht="15" thickBot="1">
      <c r="A71" s="11">
        <v>44440</v>
      </c>
      <c r="B71" s="9">
        <v>7000</v>
      </c>
      <c r="C71" s="9">
        <f t="shared" si="10"/>
        <v>35</v>
      </c>
      <c r="D71" s="9"/>
      <c r="E71" s="7">
        <f t="shared" si="14"/>
        <v>420</v>
      </c>
      <c r="F71" s="13">
        <v>8100</v>
      </c>
      <c r="G71" s="9">
        <f t="shared" si="11"/>
        <v>40.5</v>
      </c>
      <c r="H71" s="9"/>
      <c r="I71" s="7">
        <f t="shared" si="15"/>
        <v>486</v>
      </c>
      <c r="J71" s="21">
        <f t="shared" si="12"/>
        <v>5.5</v>
      </c>
      <c r="K71" s="21">
        <f t="shared" si="13"/>
        <v>66</v>
      </c>
      <c r="L71" s="20">
        <f t="shared" si="9"/>
        <v>60.5</v>
      </c>
    </row>
    <row r="72" spans="1:12" ht="15" thickBot="1">
      <c r="A72" s="11">
        <v>44470</v>
      </c>
      <c r="B72" s="9">
        <v>7100</v>
      </c>
      <c r="C72" s="9">
        <f t="shared" si="10"/>
        <v>35.5</v>
      </c>
      <c r="D72" s="9"/>
      <c r="E72" s="7">
        <f t="shared" si="14"/>
        <v>426</v>
      </c>
      <c r="F72" s="13">
        <v>8200</v>
      </c>
      <c r="G72" s="9">
        <f t="shared" si="11"/>
        <v>41</v>
      </c>
      <c r="H72" s="9"/>
      <c r="I72" s="7">
        <f t="shared" si="15"/>
        <v>492</v>
      </c>
      <c r="J72" s="21">
        <f t="shared" si="12"/>
        <v>5.5</v>
      </c>
      <c r="K72" s="21">
        <f t="shared" si="13"/>
        <v>66</v>
      </c>
      <c r="L72" s="20">
        <f t="shared" si="9"/>
        <v>60.5</v>
      </c>
    </row>
    <row r="73" spans="1:12" ht="15" thickBot="1">
      <c r="A73" s="11">
        <v>44501</v>
      </c>
      <c r="B73" s="9">
        <v>7200</v>
      </c>
      <c r="C73" s="9">
        <f t="shared" si="10"/>
        <v>36</v>
      </c>
      <c r="D73" s="9"/>
      <c r="E73" s="7">
        <f t="shared" si="14"/>
        <v>432</v>
      </c>
      <c r="F73" s="13">
        <v>8300</v>
      </c>
      <c r="G73" s="9">
        <f t="shared" si="11"/>
        <v>41.5</v>
      </c>
      <c r="H73" s="9"/>
      <c r="I73" s="7">
        <f t="shared" si="15"/>
        <v>498</v>
      </c>
      <c r="J73" s="21">
        <f t="shared" si="12"/>
        <v>5.5</v>
      </c>
      <c r="K73" s="21">
        <f t="shared" si="13"/>
        <v>66</v>
      </c>
      <c r="L73" s="20">
        <f t="shared" si="9"/>
        <v>60.5</v>
      </c>
    </row>
    <row r="74" spans="1:12" ht="15" thickBot="1">
      <c r="A74" s="11">
        <v>44531</v>
      </c>
      <c r="B74" s="9">
        <v>7300</v>
      </c>
      <c r="C74" s="9">
        <f t="shared" si="10"/>
        <v>36.5</v>
      </c>
      <c r="D74" s="9"/>
      <c r="E74" s="7">
        <f t="shared" si="14"/>
        <v>438</v>
      </c>
      <c r="F74" s="13">
        <v>8400</v>
      </c>
      <c r="G74" s="9">
        <f t="shared" si="11"/>
        <v>42</v>
      </c>
      <c r="H74" s="9"/>
      <c r="I74" s="7">
        <f t="shared" si="15"/>
        <v>504</v>
      </c>
      <c r="J74" s="21">
        <f t="shared" si="12"/>
        <v>5.5</v>
      </c>
      <c r="K74" s="21">
        <f t="shared" si="13"/>
        <v>66</v>
      </c>
      <c r="L74" s="20">
        <f t="shared" si="9"/>
        <v>60.5</v>
      </c>
    </row>
    <row r="75" spans="1:12" ht="15" thickBot="1">
      <c r="A75" s="11">
        <v>44562</v>
      </c>
      <c r="B75" s="9">
        <v>7400</v>
      </c>
      <c r="C75" s="9">
        <f t="shared" si="10"/>
        <v>37</v>
      </c>
      <c r="D75" s="9"/>
      <c r="E75" s="7">
        <f t="shared" si="14"/>
        <v>444</v>
      </c>
      <c r="F75" s="13">
        <v>8500</v>
      </c>
      <c r="G75" s="9">
        <f t="shared" si="11"/>
        <v>42.5</v>
      </c>
      <c r="H75" s="9"/>
      <c r="I75" s="7">
        <f t="shared" si="15"/>
        <v>510</v>
      </c>
      <c r="J75" s="21">
        <f t="shared" si="12"/>
        <v>5.5</v>
      </c>
      <c r="K75" s="21">
        <f t="shared" si="13"/>
        <v>66</v>
      </c>
      <c r="L75" s="20">
        <f t="shared" si="9"/>
        <v>60.5</v>
      </c>
    </row>
    <row r="76" spans="1:12" ht="15" thickBot="1">
      <c r="A76" s="11">
        <v>44593</v>
      </c>
      <c r="B76" s="9">
        <v>7500</v>
      </c>
      <c r="C76" s="9">
        <f t="shared" si="10"/>
        <v>37.5</v>
      </c>
      <c r="D76" s="9"/>
      <c r="E76" s="7">
        <f t="shared" si="14"/>
        <v>450</v>
      </c>
      <c r="F76" s="13">
        <v>8600</v>
      </c>
      <c r="G76" s="9">
        <f t="shared" si="11"/>
        <v>43</v>
      </c>
      <c r="H76" s="9"/>
      <c r="I76" s="7">
        <f t="shared" si="15"/>
        <v>516</v>
      </c>
      <c r="J76" s="21">
        <f t="shared" si="12"/>
        <v>5.5</v>
      </c>
      <c r="K76" s="21">
        <f t="shared" si="13"/>
        <v>66</v>
      </c>
      <c r="L76" s="20">
        <f t="shared" si="9"/>
        <v>60.5</v>
      </c>
    </row>
    <row r="77" spans="1:12" ht="15" thickBot="1">
      <c r="A77" s="11">
        <v>44621</v>
      </c>
      <c r="B77" s="9">
        <v>7600</v>
      </c>
      <c r="C77" s="9">
        <f t="shared" si="10"/>
        <v>38</v>
      </c>
      <c r="D77" s="9"/>
      <c r="E77" s="7">
        <f t="shared" si="14"/>
        <v>456</v>
      </c>
      <c r="F77" s="13">
        <v>8700</v>
      </c>
      <c r="G77" s="9">
        <f t="shared" si="11"/>
        <v>43.5</v>
      </c>
      <c r="H77" s="9"/>
      <c r="I77" s="7">
        <f t="shared" si="15"/>
        <v>522</v>
      </c>
      <c r="J77" s="21">
        <f t="shared" si="12"/>
        <v>5.5</v>
      </c>
      <c r="K77" s="21">
        <f t="shared" si="13"/>
        <v>66</v>
      </c>
      <c r="L77" s="20">
        <f t="shared" si="9"/>
        <v>60.5</v>
      </c>
    </row>
    <row r="78" spans="1:12" ht="15" thickBot="1">
      <c r="A78" s="11">
        <v>44652</v>
      </c>
      <c r="B78" s="9">
        <v>7700</v>
      </c>
      <c r="C78" s="9">
        <f t="shared" si="10"/>
        <v>38.5</v>
      </c>
      <c r="D78" s="9"/>
      <c r="E78" s="7">
        <f t="shared" si="14"/>
        <v>462</v>
      </c>
      <c r="F78" s="13">
        <v>8800</v>
      </c>
      <c r="G78" s="9">
        <f t="shared" si="11"/>
        <v>44</v>
      </c>
      <c r="H78" s="9"/>
      <c r="I78" s="7">
        <f t="shared" si="15"/>
        <v>528</v>
      </c>
      <c r="J78" s="21">
        <f t="shared" si="12"/>
        <v>5.5</v>
      </c>
      <c r="K78" s="21">
        <f t="shared" si="13"/>
        <v>66</v>
      </c>
      <c r="L78" s="20">
        <f t="shared" si="9"/>
        <v>60.5</v>
      </c>
    </row>
    <row r="79" spans="1:12" ht="15" thickBot="1">
      <c r="A79" s="11">
        <v>44682</v>
      </c>
      <c r="B79" s="9">
        <v>7800</v>
      </c>
      <c r="C79" s="9">
        <f t="shared" si="10"/>
        <v>39</v>
      </c>
      <c r="D79" s="9"/>
      <c r="E79" s="7">
        <f t="shared" si="14"/>
        <v>468</v>
      </c>
      <c r="F79" s="13">
        <v>8900</v>
      </c>
      <c r="G79" s="9">
        <f t="shared" si="11"/>
        <v>44.5</v>
      </c>
      <c r="H79" s="9"/>
      <c r="I79" s="7">
        <f t="shared" si="15"/>
        <v>534</v>
      </c>
      <c r="J79" s="21">
        <f t="shared" si="12"/>
        <v>5.5</v>
      </c>
      <c r="K79" s="21">
        <f t="shared" si="13"/>
        <v>66</v>
      </c>
      <c r="L79" s="20">
        <f t="shared" si="9"/>
        <v>60.5</v>
      </c>
    </row>
    <row r="80" spans="1:12" ht="15" thickBot="1">
      <c r="A80" s="11">
        <v>44713</v>
      </c>
      <c r="B80" s="9">
        <v>7900</v>
      </c>
      <c r="C80" s="9">
        <f t="shared" si="10"/>
        <v>39.5</v>
      </c>
      <c r="D80" s="9"/>
      <c r="E80" s="7">
        <f t="shared" si="14"/>
        <v>474</v>
      </c>
      <c r="F80" s="13">
        <v>9000</v>
      </c>
      <c r="G80" s="9">
        <f t="shared" si="11"/>
        <v>45</v>
      </c>
      <c r="H80" s="9"/>
      <c r="I80" s="7">
        <f t="shared" si="15"/>
        <v>540</v>
      </c>
      <c r="J80" s="21">
        <f t="shared" si="12"/>
        <v>5.5</v>
      </c>
      <c r="K80" s="21">
        <f t="shared" si="13"/>
        <v>66</v>
      </c>
      <c r="L80" s="20">
        <f t="shared" si="9"/>
        <v>60.5</v>
      </c>
    </row>
    <row r="81" spans="1:12" ht="15" thickBot="1">
      <c r="A81" s="11">
        <v>44743</v>
      </c>
      <c r="B81" s="9">
        <v>8000</v>
      </c>
      <c r="C81" s="9">
        <f t="shared" si="10"/>
        <v>40</v>
      </c>
      <c r="D81" s="9"/>
      <c r="E81" s="7">
        <f t="shared" si="14"/>
        <v>480</v>
      </c>
      <c r="F81" s="13">
        <v>9100</v>
      </c>
      <c r="G81" s="9">
        <f t="shared" si="11"/>
        <v>45.5</v>
      </c>
      <c r="H81" s="9"/>
      <c r="I81" s="7">
        <f t="shared" si="15"/>
        <v>546</v>
      </c>
      <c r="J81" s="21">
        <f t="shared" si="12"/>
        <v>5.5</v>
      </c>
      <c r="K81" s="21">
        <f t="shared" si="13"/>
        <v>66</v>
      </c>
      <c r="L81" s="20">
        <f t="shared" si="9"/>
        <v>60.5</v>
      </c>
    </row>
    <row r="82" spans="1:12" ht="15" thickBot="1">
      <c r="A82" s="11">
        <v>44774</v>
      </c>
      <c r="B82" s="9">
        <v>8100</v>
      </c>
      <c r="C82" s="9">
        <f t="shared" si="10"/>
        <v>40.5</v>
      </c>
      <c r="D82" s="9"/>
      <c r="E82" s="7">
        <f t="shared" si="14"/>
        <v>486</v>
      </c>
      <c r="F82" s="13">
        <v>9200</v>
      </c>
      <c r="G82" s="9">
        <f t="shared" si="11"/>
        <v>46</v>
      </c>
      <c r="H82" s="9"/>
      <c r="I82" s="7">
        <f t="shared" si="15"/>
        <v>552</v>
      </c>
      <c r="J82" s="21">
        <f t="shared" si="12"/>
        <v>5.5</v>
      </c>
      <c r="K82" s="21">
        <f t="shared" si="13"/>
        <v>66</v>
      </c>
      <c r="L82" s="20">
        <f t="shared" si="9"/>
        <v>60.5</v>
      </c>
    </row>
    <row r="83" spans="1:12" ht="15" thickBot="1">
      <c r="A83" s="11">
        <v>44805</v>
      </c>
      <c r="B83" s="9">
        <v>8200</v>
      </c>
      <c r="C83" s="9">
        <f t="shared" si="10"/>
        <v>41</v>
      </c>
      <c r="D83" s="9"/>
      <c r="E83" s="7">
        <f t="shared" si="14"/>
        <v>492</v>
      </c>
      <c r="F83" s="13">
        <v>9300</v>
      </c>
      <c r="G83" s="9">
        <f t="shared" si="11"/>
        <v>46.5</v>
      </c>
      <c r="H83" s="9"/>
      <c r="I83" s="7">
        <f t="shared" si="15"/>
        <v>558</v>
      </c>
      <c r="J83" s="21">
        <f t="shared" si="12"/>
        <v>5.5</v>
      </c>
      <c r="K83" s="21">
        <f t="shared" si="13"/>
        <v>66</v>
      </c>
      <c r="L83" s="20">
        <f t="shared" si="9"/>
        <v>60.5</v>
      </c>
    </row>
    <row r="84" spans="1:12" ht="15" thickBot="1">
      <c r="A84" s="11">
        <v>44835</v>
      </c>
      <c r="B84" s="9">
        <v>8300</v>
      </c>
      <c r="C84" s="9">
        <f t="shared" si="10"/>
        <v>41.5</v>
      </c>
      <c r="D84" s="9"/>
      <c r="E84" s="7">
        <f t="shared" si="14"/>
        <v>498</v>
      </c>
      <c r="F84" s="13">
        <v>9400</v>
      </c>
      <c r="G84" s="9">
        <f t="shared" si="11"/>
        <v>47</v>
      </c>
      <c r="H84" s="9"/>
      <c r="I84" s="7">
        <f t="shared" si="15"/>
        <v>564</v>
      </c>
      <c r="J84" s="21">
        <f t="shared" si="12"/>
        <v>5.5</v>
      </c>
      <c r="K84" s="21">
        <f t="shared" si="13"/>
        <v>66</v>
      </c>
      <c r="L84" s="20">
        <f t="shared" si="9"/>
        <v>60.5</v>
      </c>
    </row>
    <row r="85" spans="1:12" ht="15" thickBot="1">
      <c r="A85" s="11">
        <v>44866</v>
      </c>
      <c r="B85" s="9">
        <v>8400</v>
      </c>
      <c r="C85" s="9">
        <f t="shared" si="10"/>
        <v>42</v>
      </c>
      <c r="D85" s="9"/>
      <c r="E85" s="7">
        <f t="shared" si="14"/>
        <v>504</v>
      </c>
      <c r="F85" s="13">
        <v>9500</v>
      </c>
      <c r="G85" s="9">
        <f t="shared" si="11"/>
        <v>47.5</v>
      </c>
      <c r="H85" s="9"/>
      <c r="I85" s="7">
        <f t="shared" si="15"/>
        <v>570</v>
      </c>
      <c r="J85" s="21">
        <f t="shared" si="12"/>
        <v>5.5</v>
      </c>
      <c r="K85" s="21">
        <f t="shared" si="13"/>
        <v>66</v>
      </c>
      <c r="L85" s="20">
        <f t="shared" si="9"/>
        <v>60.5</v>
      </c>
    </row>
    <row r="86" spans="1:12" ht="15" thickBot="1">
      <c r="A86" s="11">
        <v>44896</v>
      </c>
      <c r="B86" s="9">
        <v>8500</v>
      </c>
      <c r="C86" s="9">
        <f t="shared" si="10"/>
        <v>42.5</v>
      </c>
      <c r="D86" s="9"/>
      <c r="E86" s="7">
        <f t="shared" si="14"/>
        <v>510</v>
      </c>
      <c r="F86" s="13">
        <v>9600</v>
      </c>
      <c r="G86" s="9">
        <f t="shared" si="11"/>
        <v>48</v>
      </c>
      <c r="H86" s="9"/>
      <c r="I86" s="7">
        <f t="shared" si="15"/>
        <v>576</v>
      </c>
      <c r="J86" s="21">
        <f t="shared" si="12"/>
        <v>5.5</v>
      </c>
      <c r="K86" s="21">
        <f t="shared" si="13"/>
        <v>66</v>
      </c>
      <c r="L86" s="20">
        <f t="shared" si="9"/>
        <v>60.5</v>
      </c>
    </row>
    <row r="87" spans="1:12" ht="15" thickBot="1">
      <c r="A87" s="11">
        <v>44927</v>
      </c>
      <c r="B87" s="9">
        <v>8600</v>
      </c>
      <c r="C87" s="9">
        <f t="shared" si="10"/>
        <v>43</v>
      </c>
      <c r="D87" s="9"/>
      <c r="E87" s="7">
        <f t="shared" si="14"/>
        <v>516</v>
      </c>
      <c r="F87" s="13">
        <v>9700</v>
      </c>
      <c r="G87" s="9">
        <f t="shared" si="11"/>
        <v>48.5</v>
      </c>
      <c r="H87" s="9"/>
      <c r="I87" s="7">
        <f t="shared" si="15"/>
        <v>582</v>
      </c>
      <c r="J87" s="21">
        <f t="shared" si="12"/>
        <v>5.5</v>
      </c>
      <c r="K87" s="21">
        <f t="shared" si="13"/>
        <v>66</v>
      </c>
      <c r="L87" s="20">
        <f t="shared" si="9"/>
        <v>60.5</v>
      </c>
    </row>
    <row r="88" spans="1:12" ht="15" thickBot="1">
      <c r="A88" s="11">
        <v>44958</v>
      </c>
      <c r="B88" s="9">
        <v>8700</v>
      </c>
      <c r="C88" s="9">
        <f t="shared" si="10"/>
        <v>43.5</v>
      </c>
      <c r="D88" s="9"/>
      <c r="E88" s="7">
        <f t="shared" si="14"/>
        <v>522</v>
      </c>
      <c r="F88" s="13">
        <v>9800</v>
      </c>
      <c r="G88" s="9">
        <f t="shared" si="11"/>
        <v>49</v>
      </c>
      <c r="H88" s="9"/>
      <c r="I88" s="7">
        <f t="shared" si="15"/>
        <v>588</v>
      </c>
      <c r="J88" s="21">
        <f t="shared" si="12"/>
        <v>5.5</v>
      </c>
      <c r="K88" s="21">
        <f t="shared" si="13"/>
        <v>66</v>
      </c>
      <c r="L88" s="20">
        <f t="shared" si="9"/>
        <v>60.5</v>
      </c>
    </row>
    <row r="89" spans="1:12" ht="15" thickBot="1">
      <c r="A89" s="11">
        <v>44986</v>
      </c>
      <c r="B89" s="9">
        <v>8800</v>
      </c>
      <c r="C89" s="9">
        <f t="shared" si="10"/>
        <v>44</v>
      </c>
      <c r="D89" s="9"/>
      <c r="E89" s="7">
        <f t="shared" si="14"/>
        <v>528</v>
      </c>
      <c r="F89" s="13">
        <v>9900</v>
      </c>
      <c r="G89" s="9">
        <f t="shared" si="11"/>
        <v>49.5</v>
      </c>
      <c r="H89" s="9"/>
      <c r="I89" s="7">
        <f t="shared" si="15"/>
        <v>594</v>
      </c>
      <c r="J89" s="21">
        <f t="shared" si="12"/>
        <v>5.5</v>
      </c>
      <c r="K89" s="21">
        <f t="shared" si="13"/>
        <v>66</v>
      </c>
      <c r="L89" s="20">
        <f t="shared" si="9"/>
        <v>60.5</v>
      </c>
    </row>
    <row r="90" spans="1:12" ht="15" thickBot="1">
      <c r="A90" s="11">
        <v>45017</v>
      </c>
      <c r="B90" s="9">
        <v>8900</v>
      </c>
      <c r="C90" s="9">
        <f t="shared" si="10"/>
        <v>44.5</v>
      </c>
      <c r="D90" s="9"/>
      <c r="E90" s="7">
        <f t="shared" si="14"/>
        <v>534</v>
      </c>
      <c r="F90" s="13">
        <v>10000</v>
      </c>
      <c r="G90" s="9">
        <f t="shared" si="11"/>
        <v>50</v>
      </c>
      <c r="H90" s="9"/>
      <c r="I90" s="7">
        <f t="shared" si="15"/>
        <v>600</v>
      </c>
      <c r="J90" s="21">
        <f t="shared" si="12"/>
        <v>5.5</v>
      </c>
      <c r="K90" s="21">
        <f t="shared" si="13"/>
        <v>66</v>
      </c>
      <c r="L90" s="20">
        <f t="shared" si="9"/>
        <v>60.5</v>
      </c>
    </row>
    <row r="91" spans="1:12" ht="15" thickBot="1">
      <c r="A91" s="11">
        <v>45047</v>
      </c>
      <c r="B91" s="9">
        <v>9000</v>
      </c>
      <c r="C91" s="9">
        <f t="shared" si="10"/>
        <v>45</v>
      </c>
      <c r="D91" s="9"/>
      <c r="E91" s="7">
        <f t="shared" si="14"/>
        <v>540</v>
      </c>
      <c r="F91" s="13">
        <v>10100</v>
      </c>
      <c r="G91" s="9">
        <f t="shared" si="11"/>
        <v>50.5</v>
      </c>
      <c r="H91" s="9"/>
      <c r="I91" s="7">
        <f t="shared" si="15"/>
        <v>606</v>
      </c>
      <c r="J91" s="21">
        <f t="shared" si="12"/>
        <v>5.5</v>
      </c>
      <c r="K91" s="21">
        <f t="shared" si="13"/>
        <v>66</v>
      </c>
      <c r="L91" s="20">
        <f t="shared" si="9"/>
        <v>60.5</v>
      </c>
    </row>
    <row r="92" spans="1:12" ht="15" thickBot="1">
      <c r="A92" s="11">
        <v>45078</v>
      </c>
      <c r="B92" s="9">
        <v>9100</v>
      </c>
      <c r="C92" s="9">
        <f t="shared" si="10"/>
        <v>45.5</v>
      </c>
      <c r="D92" s="9"/>
      <c r="E92" s="7">
        <f t="shared" si="14"/>
        <v>546</v>
      </c>
      <c r="F92" s="13">
        <v>10200</v>
      </c>
      <c r="G92" s="9">
        <f t="shared" si="11"/>
        <v>51</v>
      </c>
      <c r="H92" s="9"/>
      <c r="I92" s="7">
        <f t="shared" si="15"/>
        <v>612</v>
      </c>
      <c r="J92" s="21">
        <f t="shared" si="12"/>
        <v>5.5</v>
      </c>
      <c r="K92" s="21">
        <f t="shared" si="13"/>
        <v>66</v>
      </c>
      <c r="L92" s="20">
        <f t="shared" si="9"/>
        <v>60.5</v>
      </c>
    </row>
    <row r="93" spans="1:12" ht="15" thickBot="1">
      <c r="A93" s="11">
        <v>45108</v>
      </c>
      <c r="B93" s="9">
        <v>9200</v>
      </c>
      <c r="C93" s="9">
        <f t="shared" si="10"/>
        <v>46</v>
      </c>
      <c r="D93" s="9"/>
      <c r="E93" s="7">
        <f t="shared" si="14"/>
        <v>552</v>
      </c>
      <c r="F93" s="13">
        <v>10300</v>
      </c>
      <c r="G93" s="9">
        <f t="shared" si="11"/>
        <v>51.5</v>
      </c>
      <c r="H93" s="9"/>
      <c r="I93" s="7">
        <f t="shared" si="15"/>
        <v>618</v>
      </c>
      <c r="J93" s="21">
        <f t="shared" si="12"/>
        <v>5.5</v>
      </c>
      <c r="K93" s="21">
        <f t="shared" si="13"/>
        <v>66</v>
      </c>
      <c r="L93" s="20">
        <f t="shared" si="9"/>
        <v>60.5</v>
      </c>
    </row>
    <row r="94" spans="1:12" ht="15" thickBot="1">
      <c r="A94" s="11">
        <v>45139</v>
      </c>
      <c r="B94" s="9">
        <v>9300</v>
      </c>
      <c r="C94" s="9">
        <f t="shared" si="10"/>
        <v>46.5</v>
      </c>
      <c r="D94" s="9"/>
      <c r="E94" s="7">
        <f t="shared" si="14"/>
        <v>558</v>
      </c>
      <c r="F94" s="13">
        <v>10400</v>
      </c>
      <c r="G94" s="9">
        <f t="shared" si="11"/>
        <v>52</v>
      </c>
      <c r="H94" s="9"/>
      <c r="I94" s="7">
        <f t="shared" si="15"/>
        <v>624</v>
      </c>
      <c r="J94" s="21">
        <f t="shared" si="12"/>
        <v>5.5</v>
      </c>
      <c r="K94" s="21">
        <f t="shared" si="13"/>
        <v>66</v>
      </c>
      <c r="L94" s="20">
        <f t="shared" si="9"/>
        <v>60.5</v>
      </c>
    </row>
    <row r="95" spans="1:12" ht="15" thickBot="1">
      <c r="A95" s="11">
        <v>45170</v>
      </c>
      <c r="B95" s="9">
        <v>9400</v>
      </c>
      <c r="C95" s="9">
        <f t="shared" si="10"/>
        <v>47</v>
      </c>
      <c r="D95" s="9"/>
      <c r="E95" s="7">
        <f t="shared" si="14"/>
        <v>564</v>
      </c>
      <c r="F95" s="13">
        <v>10500</v>
      </c>
      <c r="G95" s="9">
        <f t="shared" si="11"/>
        <v>52.5</v>
      </c>
      <c r="H95" s="9"/>
      <c r="I95" s="7">
        <f t="shared" si="15"/>
        <v>630</v>
      </c>
      <c r="J95" s="21">
        <f t="shared" si="12"/>
        <v>5.5</v>
      </c>
      <c r="K95" s="21">
        <f t="shared" si="13"/>
        <v>66</v>
      </c>
      <c r="L95" s="20">
        <f t="shared" si="9"/>
        <v>60.5</v>
      </c>
    </row>
    <row r="96" spans="1:12" ht="15" thickBot="1">
      <c r="A96" s="11">
        <v>45200</v>
      </c>
      <c r="B96" s="9">
        <v>9500</v>
      </c>
      <c r="C96" s="9">
        <f t="shared" si="10"/>
        <v>47.5</v>
      </c>
      <c r="D96" s="9"/>
      <c r="E96" s="7">
        <f t="shared" si="14"/>
        <v>570</v>
      </c>
      <c r="F96" s="13">
        <v>10600</v>
      </c>
      <c r="G96" s="9">
        <f t="shared" si="11"/>
        <v>53</v>
      </c>
      <c r="H96" s="9"/>
      <c r="I96" s="7">
        <f t="shared" si="15"/>
        <v>636</v>
      </c>
      <c r="J96" s="21">
        <f t="shared" si="12"/>
        <v>5.5</v>
      </c>
      <c r="K96" s="21">
        <f t="shared" si="13"/>
        <v>66</v>
      </c>
      <c r="L96" s="20">
        <f t="shared" si="9"/>
        <v>60.5</v>
      </c>
    </row>
    <row r="97" spans="1:12" ht="15" thickBot="1">
      <c r="A97" s="11">
        <v>45231</v>
      </c>
      <c r="B97" s="9">
        <v>9600</v>
      </c>
      <c r="C97" s="9">
        <f t="shared" si="10"/>
        <v>48</v>
      </c>
      <c r="D97" s="9"/>
      <c r="E97" s="7">
        <f t="shared" si="14"/>
        <v>576</v>
      </c>
      <c r="F97" s="13">
        <v>10700</v>
      </c>
      <c r="G97" s="9">
        <f t="shared" si="11"/>
        <v>53.5</v>
      </c>
      <c r="H97" s="9"/>
      <c r="I97" s="7">
        <f t="shared" si="15"/>
        <v>642</v>
      </c>
      <c r="J97" s="21">
        <f t="shared" si="12"/>
        <v>5.5</v>
      </c>
      <c r="K97" s="21">
        <f t="shared" si="13"/>
        <v>66</v>
      </c>
      <c r="L97" s="20">
        <f t="shared" si="9"/>
        <v>60.5</v>
      </c>
    </row>
    <row r="98" spans="1:12" ht="15" thickBot="1">
      <c r="A98" s="11">
        <v>45261</v>
      </c>
      <c r="B98" s="9">
        <v>9700</v>
      </c>
      <c r="C98" s="9">
        <f t="shared" si="10"/>
        <v>48.5</v>
      </c>
      <c r="D98" s="9"/>
      <c r="E98" s="7">
        <f t="shared" si="14"/>
        <v>582</v>
      </c>
      <c r="F98" s="13">
        <v>10800</v>
      </c>
      <c r="G98" s="9">
        <f t="shared" si="11"/>
        <v>54</v>
      </c>
      <c r="H98" s="9"/>
      <c r="I98" s="7">
        <f t="shared" si="15"/>
        <v>648</v>
      </c>
      <c r="J98" s="21">
        <f t="shared" si="12"/>
        <v>5.5</v>
      </c>
      <c r="K98" s="21">
        <f t="shared" si="13"/>
        <v>66</v>
      </c>
      <c r="L98" s="20">
        <f t="shared" si="9"/>
        <v>60.5</v>
      </c>
    </row>
    <row r="99" spans="1:12" ht="15" thickBot="1">
      <c r="A99" s="11">
        <v>45292</v>
      </c>
      <c r="B99" s="9">
        <v>9800</v>
      </c>
      <c r="C99" s="9">
        <f t="shared" si="10"/>
        <v>49</v>
      </c>
      <c r="D99" s="9"/>
      <c r="E99" s="7">
        <f t="shared" si="14"/>
        <v>588</v>
      </c>
      <c r="F99" s="13">
        <v>10900</v>
      </c>
      <c r="G99" s="9">
        <f t="shared" si="11"/>
        <v>54.5</v>
      </c>
      <c r="H99" s="9"/>
      <c r="I99" s="7">
        <f t="shared" si="15"/>
        <v>654</v>
      </c>
      <c r="J99" s="21">
        <f t="shared" si="12"/>
        <v>5.5</v>
      </c>
      <c r="K99" s="21">
        <f t="shared" si="13"/>
        <v>66</v>
      </c>
      <c r="L99" s="20">
        <f t="shared" si="9"/>
        <v>60.5</v>
      </c>
    </row>
    <row r="100" spans="1:12" ht="15" thickBot="1">
      <c r="A100" s="11">
        <v>45323</v>
      </c>
      <c r="B100" s="9">
        <v>9900</v>
      </c>
      <c r="C100" s="9">
        <f t="shared" si="10"/>
        <v>49.5</v>
      </c>
      <c r="D100" s="9"/>
      <c r="E100" s="7">
        <f t="shared" si="14"/>
        <v>594</v>
      </c>
      <c r="F100" s="13">
        <v>11000</v>
      </c>
      <c r="G100" s="9">
        <f t="shared" si="11"/>
        <v>55</v>
      </c>
      <c r="H100" s="9"/>
      <c r="I100" s="7">
        <f t="shared" si="15"/>
        <v>660</v>
      </c>
      <c r="J100" s="21">
        <f t="shared" si="12"/>
        <v>5.5</v>
      </c>
      <c r="K100" s="21">
        <f t="shared" si="13"/>
        <v>66</v>
      </c>
      <c r="L100" s="20">
        <f t="shared" si="9"/>
        <v>60.5</v>
      </c>
    </row>
    <row r="101" spans="1:12" ht="15" thickBot="1">
      <c r="A101" s="11">
        <v>45352</v>
      </c>
      <c r="B101" s="9">
        <v>10000</v>
      </c>
      <c r="C101" s="9">
        <f t="shared" si="10"/>
        <v>50</v>
      </c>
      <c r="D101" s="9"/>
      <c r="E101" s="7">
        <f t="shared" si="14"/>
        <v>600</v>
      </c>
      <c r="F101" s="13">
        <v>11100</v>
      </c>
      <c r="G101" s="9">
        <f t="shared" si="11"/>
        <v>55.5</v>
      </c>
      <c r="H101" s="9"/>
      <c r="I101" s="7">
        <f t="shared" si="15"/>
        <v>666</v>
      </c>
      <c r="J101" s="21">
        <f t="shared" si="12"/>
        <v>5.5</v>
      </c>
      <c r="K101" s="21">
        <f t="shared" si="13"/>
        <v>66</v>
      </c>
      <c r="L101" s="20">
        <f t="shared" si="9"/>
        <v>60.5</v>
      </c>
    </row>
    <row r="102" spans="1:12" ht="15" thickBot="1">
      <c r="A102" s="11">
        <v>45383</v>
      </c>
      <c r="B102" s="9">
        <v>10100</v>
      </c>
      <c r="C102" s="9">
        <f t="shared" si="10"/>
        <v>50.5</v>
      </c>
      <c r="D102" s="9"/>
      <c r="E102" s="7">
        <f t="shared" si="14"/>
        <v>606</v>
      </c>
      <c r="F102" s="13">
        <v>11200</v>
      </c>
      <c r="G102" s="9">
        <f t="shared" si="11"/>
        <v>56</v>
      </c>
      <c r="H102" s="9"/>
      <c r="I102" s="7">
        <f t="shared" si="15"/>
        <v>672</v>
      </c>
      <c r="J102" s="21">
        <f t="shared" si="12"/>
        <v>5.5</v>
      </c>
      <c r="K102" s="21">
        <f t="shared" si="13"/>
        <v>66</v>
      </c>
      <c r="L102" s="20">
        <f t="shared" si="9"/>
        <v>60.5</v>
      </c>
    </row>
    <row r="103" spans="1:12" ht="15" thickBot="1">
      <c r="A103" s="11">
        <v>45413</v>
      </c>
      <c r="B103" s="9">
        <v>10200</v>
      </c>
      <c r="C103" s="9">
        <f t="shared" si="10"/>
        <v>51</v>
      </c>
      <c r="D103" s="9"/>
      <c r="E103" s="7">
        <f t="shared" si="14"/>
        <v>612</v>
      </c>
      <c r="F103" s="13">
        <v>11300</v>
      </c>
      <c r="G103" s="9">
        <f t="shared" si="11"/>
        <v>56.5</v>
      </c>
      <c r="H103" s="9"/>
      <c r="I103" s="7">
        <f t="shared" si="15"/>
        <v>678</v>
      </c>
      <c r="J103" s="21">
        <f t="shared" si="12"/>
        <v>5.5</v>
      </c>
      <c r="K103" s="21">
        <f t="shared" si="13"/>
        <v>66</v>
      </c>
      <c r="L103" s="20">
        <f t="shared" si="9"/>
        <v>60.5</v>
      </c>
    </row>
    <row r="104" spans="1:12" ht="15" thickBot="1">
      <c r="A104" s="11">
        <v>45444</v>
      </c>
      <c r="B104" s="9">
        <v>10300</v>
      </c>
      <c r="C104" s="9">
        <f t="shared" si="10"/>
        <v>51.5</v>
      </c>
      <c r="D104" s="9"/>
      <c r="E104" s="7">
        <f t="shared" si="14"/>
        <v>618</v>
      </c>
      <c r="F104" s="13">
        <v>11400</v>
      </c>
      <c r="G104" s="9">
        <f t="shared" si="11"/>
        <v>57</v>
      </c>
      <c r="H104" s="9"/>
      <c r="I104" s="7">
        <f t="shared" si="15"/>
        <v>684</v>
      </c>
      <c r="J104" s="21">
        <f t="shared" si="12"/>
        <v>5.5</v>
      </c>
      <c r="K104" s="21">
        <f t="shared" si="13"/>
        <v>66</v>
      </c>
      <c r="L104" s="20">
        <f t="shared" si="9"/>
        <v>60.5</v>
      </c>
    </row>
    <row r="105" spans="1:12" ht="15" thickBot="1">
      <c r="A105" s="11">
        <v>45474</v>
      </c>
      <c r="B105" s="9">
        <v>10400</v>
      </c>
      <c r="C105" s="9">
        <f t="shared" si="10"/>
        <v>52</v>
      </c>
      <c r="D105" s="9"/>
      <c r="E105" s="7">
        <f t="shared" si="14"/>
        <v>624</v>
      </c>
      <c r="F105" s="13">
        <v>11500</v>
      </c>
      <c r="G105" s="9">
        <f t="shared" si="11"/>
        <v>57.5</v>
      </c>
      <c r="H105" s="9"/>
      <c r="I105" s="7">
        <f t="shared" si="15"/>
        <v>690</v>
      </c>
      <c r="J105" s="21">
        <f t="shared" si="12"/>
        <v>5.5</v>
      </c>
      <c r="K105" s="21">
        <f t="shared" si="13"/>
        <v>66</v>
      </c>
      <c r="L105" s="20">
        <f t="shared" si="9"/>
        <v>60.5</v>
      </c>
    </row>
    <row r="106" spans="1:12" ht="15" thickBot="1">
      <c r="A106" s="11">
        <v>45505</v>
      </c>
      <c r="B106" s="9">
        <v>10500</v>
      </c>
      <c r="C106" s="9">
        <f t="shared" si="10"/>
        <v>52.5</v>
      </c>
      <c r="D106" s="9"/>
      <c r="E106" s="7">
        <f t="shared" si="14"/>
        <v>630</v>
      </c>
      <c r="F106" s="13">
        <v>11600</v>
      </c>
      <c r="G106" s="9">
        <f t="shared" si="11"/>
        <v>58</v>
      </c>
      <c r="H106" s="9"/>
      <c r="I106" s="7">
        <f t="shared" si="15"/>
        <v>696</v>
      </c>
      <c r="J106" s="21">
        <f t="shared" si="12"/>
        <v>5.5</v>
      </c>
      <c r="K106" s="21">
        <f t="shared" si="13"/>
        <v>66</v>
      </c>
      <c r="L106" s="20">
        <f t="shared" si="9"/>
        <v>60.5</v>
      </c>
    </row>
    <row r="107" spans="1:12" ht="15" thickBot="1">
      <c r="A107" s="11">
        <v>45536</v>
      </c>
      <c r="B107" s="9">
        <v>10600</v>
      </c>
      <c r="C107" s="9">
        <f t="shared" si="10"/>
        <v>53</v>
      </c>
      <c r="D107" s="9"/>
      <c r="E107" s="7">
        <f t="shared" si="14"/>
        <v>636</v>
      </c>
      <c r="F107" s="13">
        <v>11700</v>
      </c>
      <c r="G107" s="9">
        <f t="shared" si="11"/>
        <v>58.5</v>
      </c>
      <c r="H107" s="9"/>
      <c r="I107" s="7">
        <f t="shared" si="15"/>
        <v>702</v>
      </c>
      <c r="J107" s="21">
        <f t="shared" si="12"/>
        <v>5.5</v>
      </c>
      <c r="K107" s="21">
        <f t="shared" si="13"/>
        <v>66</v>
      </c>
      <c r="L107" s="20">
        <f t="shared" ref="L107:L170" si="16">I107-E107-J107</f>
        <v>60.5</v>
      </c>
    </row>
    <row r="108" spans="1:12" ht="15" thickBot="1">
      <c r="A108" s="11">
        <v>45566</v>
      </c>
      <c r="B108" s="9">
        <v>10700</v>
      </c>
      <c r="C108" s="9">
        <f t="shared" si="10"/>
        <v>53.5</v>
      </c>
      <c r="D108" s="9"/>
      <c r="E108" s="7">
        <f t="shared" si="14"/>
        <v>642</v>
      </c>
      <c r="F108" s="13">
        <v>11800</v>
      </c>
      <c r="G108" s="9">
        <f t="shared" si="11"/>
        <v>59</v>
      </c>
      <c r="H108" s="9"/>
      <c r="I108" s="7">
        <f t="shared" si="15"/>
        <v>708</v>
      </c>
      <c r="J108" s="21">
        <f t="shared" si="12"/>
        <v>5.5</v>
      </c>
      <c r="K108" s="21">
        <f t="shared" si="13"/>
        <v>66</v>
      </c>
      <c r="L108" s="20">
        <f t="shared" si="16"/>
        <v>60.5</v>
      </c>
    </row>
    <row r="109" spans="1:12" ht="15" thickBot="1">
      <c r="A109" s="11">
        <v>45597</v>
      </c>
      <c r="B109" s="9">
        <v>10800</v>
      </c>
      <c r="C109" s="9">
        <f t="shared" si="10"/>
        <v>54</v>
      </c>
      <c r="D109" s="9"/>
      <c r="E109" s="7">
        <f t="shared" si="14"/>
        <v>648</v>
      </c>
      <c r="F109" s="13">
        <v>11900</v>
      </c>
      <c r="G109" s="9">
        <f t="shared" si="11"/>
        <v>59.5</v>
      </c>
      <c r="H109" s="9"/>
      <c r="I109" s="7">
        <f t="shared" si="15"/>
        <v>714</v>
      </c>
      <c r="J109" s="21">
        <f t="shared" si="12"/>
        <v>5.5</v>
      </c>
      <c r="K109" s="21">
        <f t="shared" si="13"/>
        <v>66</v>
      </c>
      <c r="L109" s="20">
        <f t="shared" si="16"/>
        <v>60.5</v>
      </c>
    </row>
    <row r="110" spans="1:12" ht="15" thickBot="1">
      <c r="A110" s="11">
        <v>45627</v>
      </c>
      <c r="B110" s="9">
        <v>10900</v>
      </c>
      <c r="C110" s="9">
        <f t="shared" si="10"/>
        <v>54.5</v>
      </c>
      <c r="D110" s="9"/>
      <c r="E110" s="7">
        <f t="shared" si="14"/>
        <v>654</v>
      </c>
      <c r="F110" s="13">
        <v>12000</v>
      </c>
      <c r="G110" s="9">
        <f t="shared" si="11"/>
        <v>60</v>
      </c>
      <c r="H110" s="9"/>
      <c r="I110" s="7">
        <f t="shared" si="15"/>
        <v>720</v>
      </c>
      <c r="J110" s="21">
        <f t="shared" si="12"/>
        <v>5.5</v>
      </c>
      <c r="K110" s="21">
        <f t="shared" si="13"/>
        <v>66</v>
      </c>
      <c r="L110" s="20">
        <f t="shared" si="16"/>
        <v>60.5</v>
      </c>
    </row>
    <row r="111" spans="1:12" ht="15" thickBot="1">
      <c r="A111" s="11">
        <v>45658</v>
      </c>
      <c r="B111" s="9">
        <v>11000</v>
      </c>
      <c r="C111" s="9">
        <f t="shared" si="10"/>
        <v>55</v>
      </c>
      <c r="D111" s="9"/>
      <c r="E111" s="7">
        <f t="shared" si="14"/>
        <v>660</v>
      </c>
      <c r="F111" s="13">
        <v>12100</v>
      </c>
      <c r="G111" s="9">
        <f t="shared" si="11"/>
        <v>60.5</v>
      </c>
      <c r="H111" s="9"/>
      <c r="I111" s="7">
        <f t="shared" si="15"/>
        <v>726</v>
      </c>
      <c r="J111" s="21">
        <f t="shared" si="12"/>
        <v>5.5</v>
      </c>
      <c r="K111" s="21">
        <f t="shared" si="13"/>
        <v>66</v>
      </c>
      <c r="L111" s="20">
        <f t="shared" si="16"/>
        <v>60.5</v>
      </c>
    </row>
    <row r="112" spans="1:12" ht="15" thickBot="1">
      <c r="A112" s="11">
        <v>45689</v>
      </c>
      <c r="B112" s="9">
        <v>11100</v>
      </c>
      <c r="C112" s="9">
        <f t="shared" si="10"/>
        <v>55.5</v>
      </c>
      <c r="D112" s="9"/>
      <c r="E112" s="7">
        <f t="shared" si="14"/>
        <v>666</v>
      </c>
      <c r="F112" s="13">
        <v>12200</v>
      </c>
      <c r="G112" s="9">
        <f t="shared" si="11"/>
        <v>61</v>
      </c>
      <c r="H112" s="9"/>
      <c r="I112" s="7">
        <f t="shared" si="15"/>
        <v>732</v>
      </c>
      <c r="J112" s="21">
        <f t="shared" si="12"/>
        <v>5.5</v>
      </c>
      <c r="K112" s="21">
        <f t="shared" si="13"/>
        <v>66</v>
      </c>
      <c r="L112" s="20">
        <f t="shared" si="16"/>
        <v>60.5</v>
      </c>
    </row>
    <row r="113" spans="1:12" ht="15" thickBot="1">
      <c r="A113" s="11">
        <v>45717</v>
      </c>
      <c r="B113" s="9">
        <v>11200</v>
      </c>
      <c r="C113" s="9">
        <f t="shared" si="10"/>
        <v>56</v>
      </c>
      <c r="D113" s="9"/>
      <c r="E113" s="7">
        <f t="shared" si="14"/>
        <v>672</v>
      </c>
      <c r="F113" s="13">
        <v>12300</v>
      </c>
      <c r="G113" s="9">
        <f t="shared" si="11"/>
        <v>61.5</v>
      </c>
      <c r="H113" s="9"/>
      <c r="I113" s="7">
        <f t="shared" si="15"/>
        <v>738</v>
      </c>
      <c r="J113" s="21">
        <f t="shared" si="12"/>
        <v>5.5</v>
      </c>
      <c r="K113" s="21">
        <f t="shared" si="13"/>
        <v>66</v>
      </c>
      <c r="L113" s="20">
        <f t="shared" si="16"/>
        <v>60.5</v>
      </c>
    </row>
    <row r="114" spans="1:12" ht="15" thickBot="1">
      <c r="A114" s="11">
        <v>45748</v>
      </c>
      <c r="B114" s="9">
        <v>11300</v>
      </c>
      <c r="C114" s="9">
        <f t="shared" si="10"/>
        <v>56.5</v>
      </c>
      <c r="D114" s="9"/>
      <c r="E114" s="7">
        <f t="shared" si="14"/>
        <v>678</v>
      </c>
      <c r="F114" s="13">
        <v>12400</v>
      </c>
      <c r="G114" s="9">
        <f t="shared" si="11"/>
        <v>62</v>
      </c>
      <c r="H114" s="9"/>
      <c r="I114" s="7">
        <f t="shared" si="15"/>
        <v>744</v>
      </c>
      <c r="J114" s="21">
        <f t="shared" si="12"/>
        <v>5.5</v>
      </c>
      <c r="K114" s="21">
        <f t="shared" si="13"/>
        <v>66</v>
      </c>
      <c r="L114" s="20">
        <f t="shared" si="16"/>
        <v>60.5</v>
      </c>
    </row>
    <row r="115" spans="1:12" ht="15" thickBot="1">
      <c r="A115" s="11">
        <v>45778</v>
      </c>
      <c r="B115" s="9">
        <v>11400</v>
      </c>
      <c r="C115" s="9">
        <f t="shared" si="10"/>
        <v>57</v>
      </c>
      <c r="D115" s="9"/>
      <c r="E115" s="7">
        <f t="shared" si="14"/>
        <v>684</v>
      </c>
      <c r="F115" s="13">
        <v>12500</v>
      </c>
      <c r="G115" s="9">
        <f t="shared" si="11"/>
        <v>62.5</v>
      </c>
      <c r="H115" s="9"/>
      <c r="I115" s="7">
        <f t="shared" si="15"/>
        <v>750</v>
      </c>
      <c r="J115" s="21">
        <f t="shared" si="12"/>
        <v>5.5</v>
      </c>
      <c r="K115" s="21">
        <f t="shared" si="13"/>
        <v>66</v>
      </c>
      <c r="L115" s="20">
        <f t="shared" si="16"/>
        <v>60.5</v>
      </c>
    </row>
    <row r="116" spans="1:12" ht="15" thickBot="1">
      <c r="A116" s="11">
        <v>45809</v>
      </c>
      <c r="B116" s="9">
        <v>11500</v>
      </c>
      <c r="C116" s="9">
        <f t="shared" si="10"/>
        <v>57.5</v>
      </c>
      <c r="D116" s="9"/>
      <c r="E116" s="7">
        <f t="shared" si="14"/>
        <v>690</v>
      </c>
      <c r="F116" s="13">
        <v>12600</v>
      </c>
      <c r="G116" s="9">
        <f t="shared" si="11"/>
        <v>63</v>
      </c>
      <c r="H116" s="9"/>
      <c r="I116" s="7">
        <f t="shared" si="15"/>
        <v>756</v>
      </c>
      <c r="J116" s="21">
        <f t="shared" si="12"/>
        <v>5.5</v>
      </c>
      <c r="K116" s="21">
        <f t="shared" si="13"/>
        <v>66</v>
      </c>
      <c r="L116" s="20">
        <f t="shared" si="16"/>
        <v>60.5</v>
      </c>
    </row>
    <row r="117" spans="1:12" ht="15" thickBot="1">
      <c r="A117" s="11">
        <v>45839</v>
      </c>
      <c r="B117" s="9">
        <v>11600</v>
      </c>
      <c r="C117" s="9">
        <f t="shared" si="10"/>
        <v>58</v>
      </c>
      <c r="D117" s="9"/>
      <c r="E117" s="7">
        <f t="shared" si="14"/>
        <v>696</v>
      </c>
      <c r="F117" s="13">
        <v>12700</v>
      </c>
      <c r="G117" s="9">
        <f t="shared" si="11"/>
        <v>63.5</v>
      </c>
      <c r="H117" s="9"/>
      <c r="I117" s="7">
        <f t="shared" si="15"/>
        <v>762</v>
      </c>
      <c r="J117" s="21">
        <f t="shared" si="12"/>
        <v>5.5</v>
      </c>
      <c r="K117" s="21">
        <f t="shared" si="13"/>
        <v>66</v>
      </c>
      <c r="L117" s="20">
        <f t="shared" si="16"/>
        <v>60.5</v>
      </c>
    </row>
    <row r="118" spans="1:12" ht="15" thickBot="1">
      <c r="A118" s="11">
        <v>45870</v>
      </c>
      <c r="B118" s="9">
        <v>11700</v>
      </c>
      <c r="C118" s="9">
        <f t="shared" si="10"/>
        <v>58.5</v>
      </c>
      <c r="D118" s="9"/>
      <c r="E118" s="7">
        <f t="shared" si="14"/>
        <v>702</v>
      </c>
      <c r="F118" s="13">
        <v>12800</v>
      </c>
      <c r="G118" s="9">
        <f t="shared" si="11"/>
        <v>64</v>
      </c>
      <c r="H118" s="9"/>
      <c r="I118" s="7">
        <f t="shared" si="15"/>
        <v>768</v>
      </c>
      <c r="J118" s="21">
        <f t="shared" si="12"/>
        <v>5.5</v>
      </c>
      <c r="K118" s="21">
        <f t="shared" si="13"/>
        <v>66</v>
      </c>
      <c r="L118" s="20">
        <f t="shared" si="16"/>
        <v>60.5</v>
      </c>
    </row>
    <row r="119" spans="1:12" ht="15" thickBot="1">
      <c r="A119" s="11">
        <v>45901</v>
      </c>
      <c r="B119" s="9">
        <v>11800</v>
      </c>
      <c r="C119" s="9">
        <f t="shared" si="10"/>
        <v>59</v>
      </c>
      <c r="D119" s="9"/>
      <c r="E119" s="7">
        <f t="shared" si="14"/>
        <v>708</v>
      </c>
      <c r="F119" s="13">
        <v>12900</v>
      </c>
      <c r="G119" s="9">
        <f t="shared" si="11"/>
        <v>64.5</v>
      </c>
      <c r="H119" s="9"/>
      <c r="I119" s="7">
        <f t="shared" si="15"/>
        <v>774</v>
      </c>
      <c r="J119" s="21">
        <f t="shared" si="12"/>
        <v>5.5</v>
      </c>
      <c r="K119" s="21">
        <f t="shared" si="13"/>
        <v>66</v>
      </c>
      <c r="L119" s="20">
        <f t="shared" si="16"/>
        <v>60.5</v>
      </c>
    </row>
    <row r="120" spans="1:12" ht="15" thickBot="1">
      <c r="A120" s="11">
        <v>45931</v>
      </c>
      <c r="B120" s="9">
        <v>11900</v>
      </c>
      <c r="C120" s="9">
        <f t="shared" si="10"/>
        <v>59.5</v>
      </c>
      <c r="D120" s="9"/>
      <c r="E120" s="7">
        <f t="shared" si="14"/>
        <v>714</v>
      </c>
      <c r="F120" s="13">
        <v>13000</v>
      </c>
      <c r="G120" s="9">
        <f t="shared" si="11"/>
        <v>65</v>
      </c>
      <c r="H120" s="9"/>
      <c r="I120" s="7">
        <f t="shared" si="15"/>
        <v>780</v>
      </c>
      <c r="J120" s="21">
        <f t="shared" si="12"/>
        <v>5.5</v>
      </c>
      <c r="K120" s="21">
        <f t="shared" si="13"/>
        <v>66</v>
      </c>
      <c r="L120" s="20">
        <f t="shared" si="16"/>
        <v>60.5</v>
      </c>
    </row>
    <row r="121" spans="1:12" ht="15" thickBot="1">
      <c r="A121" s="11">
        <v>45962</v>
      </c>
      <c r="B121" s="9">
        <v>12000</v>
      </c>
      <c r="C121" s="9">
        <f t="shared" si="10"/>
        <v>60</v>
      </c>
      <c r="D121" s="9"/>
      <c r="E121" s="7">
        <f t="shared" si="14"/>
        <v>720</v>
      </c>
      <c r="F121" s="13">
        <v>13100</v>
      </c>
      <c r="G121" s="9">
        <f t="shared" si="11"/>
        <v>65.5</v>
      </c>
      <c r="H121" s="9"/>
      <c r="I121" s="7">
        <f t="shared" si="15"/>
        <v>786</v>
      </c>
      <c r="J121" s="21">
        <f t="shared" si="12"/>
        <v>5.5</v>
      </c>
      <c r="K121" s="21">
        <f t="shared" si="13"/>
        <v>66</v>
      </c>
      <c r="L121" s="20">
        <f t="shared" si="16"/>
        <v>60.5</v>
      </c>
    </row>
    <row r="122" spans="1:12" ht="15" thickBot="1">
      <c r="A122" s="11">
        <v>45992</v>
      </c>
      <c r="B122" s="9">
        <v>12100</v>
      </c>
      <c r="C122" s="9">
        <f t="shared" si="10"/>
        <v>60.5</v>
      </c>
      <c r="D122" s="9"/>
      <c r="E122" s="7">
        <f t="shared" si="14"/>
        <v>726</v>
      </c>
      <c r="F122" s="13">
        <v>13200</v>
      </c>
      <c r="G122" s="9">
        <f t="shared" si="11"/>
        <v>66</v>
      </c>
      <c r="H122" s="9"/>
      <c r="I122" s="7">
        <f t="shared" si="15"/>
        <v>792</v>
      </c>
      <c r="J122" s="21">
        <f t="shared" si="12"/>
        <v>5.5</v>
      </c>
      <c r="K122" s="21">
        <f t="shared" si="13"/>
        <v>66</v>
      </c>
      <c r="L122" s="20">
        <f t="shared" si="16"/>
        <v>60.5</v>
      </c>
    </row>
    <row r="123" spans="1:12" ht="15" thickBot="1">
      <c r="A123" s="11">
        <v>46023</v>
      </c>
      <c r="B123" s="9">
        <v>12200</v>
      </c>
      <c r="C123" s="9">
        <f t="shared" si="10"/>
        <v>61</v>
      </c>
      <c r="D123" s="9"/>
      <c r="E123" s="7">
        <f t="shared" si="14"/>
        <v>732</v>
      </c>
      <c r="F123" s="13">
        <v>13300</v>
      </c>
      <c r="G123" s="9">
        <f t="shared" si="11"/>
        <v>66.5</v>
      </c>
      <c r="H123" s="9"/>
      <c r="I123" s="7">
        <f t="shared" si="15"/>
        <v>798</v>
      </c>
      <c r="J123" s="21">
        <f t="shared" si="12"/>
        <v>5.5</v>
      </c>
      <c r="K123" s="21">
        <f t="shared" si="13"/>
        <v>66</v>
      </c>
      <c r="L123" s="20">
        <f t="shared" si="16"/>
        <v>60.5</v>
      </c>
    </row>
    <row r="124" spans="1:12" ht="15" thickBot="1">
      <c r="A124" s="11">
        <v>46054</v>
      </c>
      <c r="B124" s="9">
        <v>12300</v>
      </c>
      <c r="C124" s="9">
        <f t="shared" si="10"/>
        <v>61.5</v>
      </c>
      <c r="D124" s="9"/>
      <c r="E124" s="7">
        <f t="shared" si="14"/>
        <v>738</v>
      </c>
      <c r="F124" s="13">
        <v>13400</v>
      </c>
      <c r="G124" s="9">
        <f t="shared" si="11"/>
        <v>67</v>
      </c>
      <c r="H124" s="9"/>
      <c r="I124" s="7">
        <f t="shared" si="15"/>
        <v>804</v>
      </c>
      <c r="J124" s="21">
        <f t="shared" si="12"/>
        <v>5.5</v>
      </c>
      <c r="K124" s="21">
        <f t="shared" si="13"/>
        <v>66</v>
      </c>
      <c r="L124" s="20">
        <f t="shared" si="16"/>
        <v>60.5</v>
      </c>
    </row>
    <row r="125" spans="1:12" ht="15" thickBot="1">
      <c r="A125" s="11">
        <v>46082</v>
      </c>
      <c r="B125" s="9">
        <v>12400</v>
      </c>
      <c r="C125" s="9">
        <f t="shared" si="10"/>
        <v>62</v>
      </c>
      <c r="D125" s="9"/>
      <c r="E125" s="7">
        <f t="shared" si="14"/>
        <v>744</v>
      </c>
      <c r="F125" s="13">
        <v>13500</v>
      </c>
      <c r="G125" s="9">
        <f t="shared" si="11"/>
        <v>67.5</v>
      </c>
      <c r="H125" s="9"/>
      <c r="I125" s="7">
        <f t="shared" si="15"/>
        <v>810</v>
      </c>
      <c r="J125" s="21">
        <f t="shared" si="12"/>
        <v>5.5</v>
      </c>
      <c r="K125" s="21">
        <f t="shared" si="13"/>
        <v>66</v>
      </c>
      <c r="L125" s="20">
        <f t="shared" si="16"/>
        <v>60.5</v>
      </c>
    </row>
    <row r="126" spans="1:12" ht="15" thickBot="1">
      <c r="A126" s="11">
        <v>46113</v>
      </c>
      <c r="B126" s="9">
        <v>12500</v>
      </c>
      <c r="C126" s="9">
        <f t="shared" si="10"/>
        <v>62.5</v>
      </c>
      <c r="D126" s="9"/>
      <c r="E126" s="7">
        <f t="shared" si="14"/>
        <v>750</v>
      </c>
      <c r="F126" s="13">
        <v>13600</v>
      </c>
      <c r="G126" s="9">
        <f t="shared" si="11"/>
        <v>68</v>
      </c>
      <c r="H126" s="9"/>
      <c r="I126" s="7">
        <f t="shared" si="15"/>
        <v>816</v>
      </c>
      <c r="J126" s="21">
        <f t="shared" si="12"/>
        <v>5.5</v>
      </c>
      <c r="K126" s="21">
        <f t="shared" si="13"/>
        <v>66</v>
      </c>
      <c r="L126" s="20">
        <f t="shared" si="16"/>
        <v>60.5</v>
      </c>
    </row>
    <row r="127" spans="1:12" ht="15" thickBot="1">
      <c r="A127" s="11">
        <v>46143</v>
      </c>
      <c r="B127" s="9">
        <v>12600</v>
      </c>
      <c r="C127" s="9">
        <f t="shared" si="10"/>
        <v>63</v>
      </c>
      <c r="D127" s="9"/>
      <c r="E127" s="7">
        <f t="shared" si="14"/>
        <v>756</v>
      </c>
      <c r="F127" s="13">
        <v>13700</v>
      </c>
      <c r="G127" s="9">
        <f t="shared" si="11"/>
        <v>68.5</v>
      </c>
      <c r="H127" s="9"/>
      <c r="I127" s="7">
        <f t="shared" si="15"/>
        <v>822</v>
      </c>
      <c r="J127" s="21">
        <f t="shared" si="12"/>
        <v>5.5</v>
      </c>
      <c r="K127" s="21">
        <f t="shared" si="13"/>
        <v>66</v>
      </c>
      <c r="L127" s="20">
        <f t="shared" si="16"/>
        <v>60.5</v>
      </c>
    </row>
    <row r="128" spans="1:12" ht="15" thickBot="1">
      <c r="A128" s="11">
        <v>46174</v>
      </c>
      <c r="B128" s="9">
        <v>12700</v>
      </c>
      <c r="C128" s="9">
        <f t="shared" si="10"/>
        <v>63.5</v>
      </c>
      <c r="D128" s="9"/>
      <c r="E128" s="7">
        <f t="shared" si="14"/>
        <v>762</v>
      </c>
      <c r="F128" s="13">
        <v>13800</v>
      </c>
      <c r="G128" s="9">
        <f t="shared" si="11"/>
        <v>69</v>
      </c>
      <c r="H128" s="9"/>
      <c r="I128" s="7">
        <f t="shared" si="15"/>
        <v>828</v>
      </c>
      <c r="J128" s="21">
        <f t="shared" si="12"/>
        <v>5.5</v>
      </c>
      <c r="K128" s="21">
        <f t="shared" si="13"/>
        <v>66</v>
      </c>
      <c r="L128" s="20">
        <f t="shared" si="16"/>
        <v>60.5</v>
      </c>
    </row>
    <row r="129" spans="1:12" ht="15" thickBot="1">
      <c r="A129" s="11">
        <v>46204</v>
      </c>
      <c r="B129" s="9">
        <v>12800</v>
      </c>
      <c r="C129" s="9">
        <f t="shared" si="10"/>
        <v>64</v>
      </c>
      <c r="D129" s="9"/>
      <c r="E129" s="7">
        <f t="shared" si="14"/>
        <v>768</v>
      </c>
      <c r="F129" s="13">
        <v>13900</v>
      </c>
      <c r="G129" s="9">
        <f t="shared" si="11"/>
        <v>69.5</v>
      </c>
      <c r="H129" s="9"/>
      <c r="I129" s="7">
        <f t="shared" si="15"/>
        <v>834</v>
      </c>
      <c r="J129" s="21">
        <f t="shared" si="12"/>
        <v>5.5</v>
      </c>
      <c r="K129" s="21">
        <f t="shared" si="13"/>
        <v>66</v>
      </c>
      <c r="L129" s="20">
        <f t="shared" si="16"/>
        <v>60.5</v>
      </c>
    </row>
    <row r="130" spans="1:12" ht="15" thickBot="1">
      <c r="A130" s="11">
        <v>46235</v>
      </c>
      <c r="B130" s="9">
        <v>12900</v>
      </c>
      <c r="C130" s="9">
        <f t="shared" ref="C130:C193" si="17">B130*0.5/100</f>
        <v>64.5</v>
      </c>
      <c r="D130" s="9"/>
      <c r="E130" s="7">
        <f t="shared" si="14"/>
        <v>774</v>
      </c>
      <c r="F130" s="13">
        <v>14000</v>
      </c>
      <c r="G130" s="9">
        <f t="shared" si="11"/>
        <v>70</v>
      </c>
      <c r="H130" s="9"/>
      <c r="I130" s="7">
        <f t="shared" si="15"/>
        <v>840</v>
      </c>
      <c r="J130" s="21">
        <f t="shared" si="12"/>
        <v>5.5</v>
      </c>
      <c r="K130" s="21">
        <f t="shared" si="13"/>
        <v>66</v>
      </c>
      <c r="L130" s="20">
        <f t="shared" si="16"/>
        <v>60.5</v>
      </c>
    </row>
    <row r="131" spans="1:12" ht="15" thickBot="1">
      <c r="A131" s="11">
        <v>46266</v>
      </c>
      <c r="B131" s="9">
        <v>13000</v>
      </c>
      <c r="C131" s="9">
        <f t="shared" si="17"/>
        <v>65</v>
      </c>
      <c r="D131" s="9"/>
      <c r="E131" s="7">
        <f t="shared" si="14"/>
        <v>780</v>
      </c>
      <c r="F131" s="13">
        <v>14100</v>
      </c>
      <c r="G131" s="9">
        <f t="shared" ref="G131:G194" si="18">F131*0.5/100</f>
        <v>70.5</v>
      </c>
      <c r="H131" s="9"/>
      <c r="I131" s="7">
        <f t="shared" si="15"/>
        <v>846</v>
      </c>
      <c r="J131" s="21">
        <f t="shared" ref="J131:J194" si="19">G131-C131</f>
        <v>5.5</v>
      </c>
      <c r="K131" s="21">
        <f t="shared" ref="K131:K194" si="20">I131-E131</f>
        <v>66</v>
      </c>
      <c r="L131" s="20">
        <f t="shared" si="16"/>
        <v>60.5</v>
      </c>
    </row>
    <row r="132" spans="1:12" ht="15" thickBot="1">
      <c r="A132" s="11">
        <v>46296</v>
      </c>
      <c r="B132" s="9">
        <v>13100</v>
      </c>
      <c r="C132" s="9">
        <f t="shared" si="17"/>
        <v>65.5</v>
      </c>
      <c r="D132" s="9"/>
      <c r="E132" s="7">
        <f t="shared" si="14"/>
        <v>786</v>
      </c>
      <c r="F132" s="13">
        <v>14200</v>
      </c>
      <c r="G132" s="9">
        <f t="shared" si="18"/>
        <v>71</v>
      </c>
      <c r="H132" s="9"/>
      <c r="I132" s="7">
        <f t="shared" si="15"/>
        <v>852</v>
      </c>
      <c r="J132" s="21">
        <f t="shared" si="19"/>
        <v>5.5</v>
      </c>
      <c r="K132" s="21">
        <f t="shared" si="20"/>
        <v>66</v>
      </c>
      <c r="L132" s="20">
        <f t="shared" si="16"/>
        <v>60.5</v>
      </c>
    </row>
    <row r="133" spans="1:12" ht="15" thickBot="1">
      <c r="A133" s="11">
        <v>46327</v>
      </c>
      <c r="B133" s="9">
        <v>13200</v>
      </c>
      <c r="C133" s="9">
        <f t="shared" si="17"/>
        <v>66</v>
      </c>
      <c r="D133" s="9"/>
      <c r="E133" s="7">
        <f t="shared" si="14"/>
        <v>792</v>
      </c>
      <c r="F133" s="13">
        <v>14300</v>
      </c>
      <c r="G133" s="9">
        <f t="shared" si="18"/>
        <v>71.5</v>
      </c>
      <c r="H133" s="9"/>
      <c r="I133" s="7">
        <f t="shared" si="15"/>
        <v>858</v>
      </c>
      <c r="J133" s="21">
        <f t="shared" si="19"/>
        <v>5.5</v>
      </c>
      <c r="K133" s="21">
        <f t="shared" si="20"/>
        <v>66</v>
      </c>
      <c r="L133" s="20">
        <f t="shared" si="16"/>
        <v>60.5</v>
      </c>
    </row>
    <row r="134" spans="1:12" ht="15" thickBot="1">
      <c r="A134" s="11">
        <v>46357</v>
      </c>
      <c r="B134" s="9">
        <v>13300</v>
      </c>
      <c r="C134" s="9">
        <f t="shared" si="17"/>
        <v>66.5</v>
      </c>
      <c r="D134" s="9"/>
      <c r="E134" s="7">
        <f t="shared" ref="E134:E197" si="21">6*B134/100</f>
        <v>798</v>
      </c>
      <c r="F134" s="13">
        <v>14400</v>
      </c>
      <c r="G134" s="9">
        <f t="shared" si="18"/>
        <v>72</v>
      </c>
      <c r="H134" s="9"/>
      <c r="I134" s="7">
        <f t="shared" ref="I134:I197" si="22">6*F134/100</f>
        <v>864</v>
      </c>
      <c r="J134" s="21">
        <f t="shared" si="19"/>
        <v>5.5</v>
      </c>
      <c r="K134" s="21">
        <f t="shared" si="20"/>
        <v>66</v>
      </c>
      <c r="L134" s="20">
        <f t="shared" si="16"/>
        <v>60.5</v>
      </c>
    </row>
    <row r="135" spans="1:12" ht="15" thickBot="1">
      <c r="A135" s="11">
        <v>46388</v>
      </c>
      <c r="B135" s="9">
        <v>13400</v>
      </c>
      <c r="C135" s="9">
        <f t="shared" si="17"/>
        <v>67</v>
      </c>
      <c r="D135" s="9"/>
      <c r="E135" s="7">
        <f t="shared" si="21"/>
        <v>804</v>
      </c>
      <c r="F135" s="13">
        <v>14500</v>
      </c>
      <c r="G135" s="9">
        <f t="shared" si="18"/>
        <v>72.5</v>
      </c>
      <c r="H135" s="9"/>
      <c r="I135" s="7">
        <f t="shared" si="22"/>
        <v>870</v>
      </c>
      <c r="J135" s="21">
        <f t="shared" si="19"/>
        <v>5.5</v>
      </c>
      <c r="K135" s="21">
        <f t="shared" si="20"/>
        <v>66</v>
      </c>
      <c r="L135" s="20">
        <f t="shared" si="16"/>
        <v>60.5</v>
      </c>
    </row>
    <row r="136" spans="1:12" ht="15" thickBot="1">
      <c r="A136" s="11">
        <v>46419</v>
      </c>
      <c r="B136" s="9">
        <v>13500</v>
      </c>
      <c r="C136" s="9">
        <f t="shared" si="17"/>
        <v>67.5</v>
      </c>
      <c r="D136" s="9"/>
      <c r="E136" s="7">
        <f t="shared" si="21"/>
        <v>810</v>
      </c>
      <c r="F136" s="13">
        <v>14600</v>
      </c>
      <c r="G136" s="9">
        <f t="shared" si="18"/>
        <v>73</v>
      </c>
      <c r="H136" s="9"/>
      <c r="I136" s="7">
        <f t="shared" si="22"/>
        <v>876</v>
      </c>
      <c r="J136" s="21">
        <f t="shared" si="19"/>
        <v>5.5</v>
      </c>
      <c r="K136" s="21">
        <f t="shared" si="20"/>
        <v>66</v>
      </c>
      <c r="L136" s="20">
        <f t="shared" si="16"/>
        <v>60.5</v>
      </c>
    </row>
    <row r="137" spans="1:12" ht="15" thickBot="1">
      <c r="A137" s="11">
        <v>46447</v>
      </c>
      <c r="B137" s="9">
        <v>13600</v>
      </c>
      <c r="C137" s="9">
        <f t="shared" si="17"/>
        <v>68</v>
      </c>
      <c r="D137" s="9"/>
      <c r="E137" s="7">
        <f t="shared" si="21"/>
        <v>816</v>
      </c>
      <c r="F137" s="13">
        <v>14700</v>
      </c>
      <c r="G137" s="9">
        <f t="shared" si="18"/>
        <v>73.5</v>
      </c>
      <c r="H137" s="9"/>
      <c r="I137" s="7">
        <f t="shared" si="22"/>
        <v>882</v>
      </c>
      <c r="J137" s="21">
        <f t="shared" si="19"/>
        <v>5.5</v>
      </c>
      <c r="K137" s="21">
        <f t="shared" si="20"/>
        <v>66</v>
      </c>
      <c r="L137" s="20">
        <f t="shared" si="16"/>
        <v>60.5</v>
      </c>
    </row>
    <row r="138" spans="1:12" ht="15" thickBot="1">
      <c r="A138" s="11">
        <v>46478</v>
      </c>
      <c r="B138" s="9">
        <v>13700</v>
      </c>
      <c r="C138" s="9">
        <f t="shared" si="17"/>
        <v>68.5</v>
      </c>
      <c r="D138" s="9"/>
      <c r="E138" s="7">
        <f t="shared" si="21"/>
        <v>822</v>
      </c>
      <c r="F138" s="13">
        <v>14800</v>
      </c>
      <c r="G138" s="9">
        <f t="shared" si="18"/>
        <v>74</v>
      </c>
      <c r="H138" s="9"/>
      <c r="I138" s="7">
        <f t="shared" si="22"/>
        <v>888</v>
      </c>
      <c r="J138" s="21">
        <f t="shared" si="19"/>
        <v>5.5</v>
      </c>
      <c r="K138" s="21">
        <f t="shared" si="20"/>
        <v>66</v>
      </c>
      <c r="L138" s="20">
        <f t="shared" si="16"/>
        <v>60.5</v>
      </c>
    </row>
    <row r="139" spans="1:12" ht="15" thickBot="1">
      <c r="A139" s="11">
        <v>46508</v>
      </c>
      <c r="B139" s="9">
        <v>13800</v>
      </c>
      <c r="C139" s="9">
        <f t="shared" si="17"/>
        <v>69</v>
      </c>
      <c r="D139" s="9"/>
      <c r="E139" s="7">
        <f t="shared" si="21"/>
        <v>828</v>
      </c>
      <c r="F139" s="13">
        <v>14900</v>
      </c>
      <c r="G139" s="9">
        <f t="shared" si="18"/>
        <v>74.5</v>
      </c>
      <c r="H139" s="9"/>
      <c r="I139" s="7">
        <f t="shared" si="22"/>
        <v>894</v>
      </c>
      <c r="J139" s="21">
        <f t="shared" si="19"/>
        <v>5.5</v>
      </c>
      <c r="K139" s="21">
        <f t="shared" si="20"/>
        <v>66</v>
      </c>
      <c r="L139" s="20">
        <f t="shared" si="16"/>
        <v>60.5</v>
      </c>
    </row>
    <row r="140" spans="1:12" ht="15" thickBot="1">
      <c r="A140" s="11">
        <v>46539</v>
      </c>
      <c r="B140" s="9">
        <v>13900</v>
      </c>
      <c r="C140" s="9">
        <f t="shared" si="17"/>
        <v>69.5</v>
      </c>
      <c r="D140" s="9"/>
      <c r="E140" s="7">
        <f t="shared" si="21"/>
        <v>834</v>
      </c>
      <c r="F140" s="13">
        <v>15000</v>
      </c>
      <c r="G140" s="9">
        <f t="shared" si="18"/>
        <v>75</v>
      </c>
      <c r="H140" s="9"/>
      <c r="I140" s="7">
        <f t="shared" si="22"/>
        <v>900</v>
      </c>
      <c r="J140" s="21">
        <f t="shared" si="19"/>
        <v>5.5</v>
      </c>
      <c r="K140" s="21">
        <f t="shared" si="20"/>
        <v>66</v>
      </c>
      <c r="L140" s="20">
        <f t="shared" si="16"/>
        <v>60.5</v>
      </c>
    </row>
    <row r="141" spans="1:12" ht="15" thickBot="1">
      <c r="A141" s="11">
        <v>46569</v>
      </c>
      <c r="B141" s="9">
        <v>14000</v>
      </c>
      <c r="C141" s="9">
        <f t="shared" si="17"/>
        <v>70</v>
      </c>
      <c r="D141" s="9"/>
      <c r="E141" s="7">
        <f t="shared" si="21"/>
        <v>840</v>
      </c>
      <c r="F141" s="13">
        <v>15100</v>
      </c>
      <c r="G141" s="9">
        <f t="shared" si="18"/>
        <v>75.5</v>
      </c>
      <c r="H141" s="9"/>
      <c r="I141" s="7">
        <f t="shared" si="22"/>
        <v>906</v>
      </c>
      <c r="J141" s="21">
        <f t="shared" si="19"/>
        <v>5.5</v>
      </c>
      <c r="K141" s="21">
        <f t="shared" si="20"/>
        <v>66</v>
      </c>
      <c r="L141" s="20">
        <f t="shared" si="16"/>
        <v>60.5</v>
      </c>
    </row>
    <row r="142" spans="1:12" ht="15" thickBot="1">
      <c r="A142" s="11">
        <v>46600</v>
      </c>
      <c r="B142" s="9">
        <v>14100</v>
      </c>
      <c r="C142" s="9">
        <f t="shared" si="17"/>
        <v>70.5</v>
      </c>
      <c r="D142" s="9"/>
      <c r="E142" s="7">
        <f t="shared" si="21"/>
        <v>846</v>
      </c>
      <c r="F142" s="13">
        <v>15200</v>
      </c>
      <c r="G142" s="9">
        <f t="shared" si="18"/>
        <v>76</v>
      </c>
      <c r="H142" s="9"/>
      <c r="I142" s="7">
        <f t="shared" si="22"/>
        <v>912</v>
      </c>
      <c r="J142" s="21">
        <f t="shared" si="19"/>
        <v>5.5</v>
      </c>
      <c r="K142" s="21">
        <f t="shared" si="20"/>
        <v>66</v>
      </c>
      <c r="L142" s="20">
        <f t="shared" si="16"/>
        <v>60.5</v>
      </c>
    </row>
    <row r="143" spans="1:12" ht="15" thickBot="1">
      <c r="A143" s="11">
        <v>46631</v>
      </c>
      <c r="B143" s="9">
        <v>14200</v>
      </c>
      <c r="C143" s="9">
        <f t="shared" si="17"/>
        <v>71</v>
      </c>
      <c r="D143" s="9"/>
      <c r="E143" s="7">
        <f t="shared" si="21"/>
        <v>852</v>
      </c>
      <c r="F143" s="13">
        <v>15300</v>
      </c>
      <c r="G143" s="9">
        <f t="shared" si="18"/>
        <v>76.5</v>
      </c>
      <c r="H143" s="9"/>
      <c r="I143" s="7">
        <f t="shared" si="22"/>
        <v>918</v>
      </c>
      <c r="J143" s="21">
        <f t="shared" si="19"/>
        <v>5.5</v>
      </c>
      <c r="K143" s="21">
        <f t="shared" si="20"/>
        <v>66</v>
      </c>
      <c r="L143" s="20">
        <f t="shared" si="16"/>
        <v>60.5</v>
      </c>
    </row>
    <row r="144" spans="1:12" ht="15" thickBot="1">
      <c r="A144" s="11">
        <v>46661</v>
      </c>
      <c r="B144" s="9">
        <v>14300</v>
      </c>
      <c r="C144" s="9">
        <f t="shared" si="17"/>
        <v>71.5</v>
      </c>
      <c r="D144" s="9"/>
      <c r="E144" s="7">
        <f t="shared" si="21"/>
        <v>858</v>
      </c>
      <c r="F144" s="13">
        <v>15400</v>
      </c>
      <c r="G144" s="9">
        <f t="shared" si="18"/>
        <v>77</v>
      </c>
      <c r="H144" s="9"/>
      <c r="I144" s="7">
        <f t="shared" si="22"/>
        <v>924</v>
      </c>
      <c r="J144" s="21">
        <f t="shared" si="19"/>
        <v>5.5</v>
      </c>
      <c r="K144" s="21">
        <f t="shared" si="20"/>
        <v>66</v>
      </c>
      <c r="L144" s="20">
        <f t="shared" si="16"/>
        <v>60.5</v>
      </c>
    </row>
    <row r="145" spans="1:12" ht="15" thickBot="1">
      <c r="A145" s="11">
        <v>46692</v>
      </c>
      <c r="B145" s="9">
        <v>14400</v>
      </c>
      <c r="C145" s="9">
        <f t="shared" si="17"/>
        <v>72</v>
      </c>
      <c r="D145" s="9"/>
      <c r="E145" s="7">
        <f t="shared" si="21"/>
        <v>864</v>
      </c>
      <c r="F145" s="13">
        <v>15500</v>
      </c>
      <c r="G145" s="9">
        <f t="shared" si="18"/>
        <v>77.5</v>
      </c>
      <c r="H145" s="9"/>
      <c r="I145" s="7">
        <f t="shared" si="22"/>
        <v>930</v>
      </c>
      <c r="J145" s="21">
        <f t="shared" si="19"/>
        <v>5.5</v>
      </c>
      <c r="K145" s="21">
        <f t="shared" si="20"/>
        <v>66</v>
      </c>
      <c r="L145" s="20">
        <f t="shared" si="16"/>
        <v>60.5</v>
      </c>
    </row>
    <row r="146" spans="1:12" ht="15" thickBot="1">
      <c r="A146" s="11">
        <v>46722</v>
      </c>
      <c r="B146" s="9">
        <v>14500</v>
      </c>
      <c r="C146" s="9">
        <f t="shared" si="17"/>
        <v>72.5</v>
      </c>
      <c r="D146" s="9"/>
      <c r="E146" s="7">
        <f t="shared" si="21"/>
        <v>870</v>
      </c>
      <c r="F146" s="13">
        <v>15600</v>
      </c>
      <c r="G146" s="9">
        <f t="shared" si="18"/>
        <v>78</v>
      </c>
      <c r="H146" s="9"/>
      <c r="I146" s="7">
        <f t="shared" si="22"/>
        <v>936</v>
      </c>
      <c r="J146" s="21">
        <f t="shared" si="19"/>
        <v>5.5</v>
      </c>
      <c r="K146" s="21">
        <f t="shared" si="20"/>
        <v>66</v>
      </c>
      <c r="L146" s="20">
        <f t="shared" si="16"/>
        <v>60.5</v>
      </c>
    </row>
    <row r="147" spans="1:12" ht="15" thickBot="1">
      <c r="A147" s="11">
        <v>46753</v>
      </c>
      <c r="B147" s="9">
        <v>14600</v>
      </c>
      <c r="C147" s="9">
        <f t="shared" si="17"/>
        <v>73</v>
      </c>
      <c r="D147" s="9"/>
      <c r="E147" s="7">
        <f t="shared" si="21"/>
        <v>876</v>
      </c>
      <c r="F147" s="13">
        <v>15700</v>
      </c>
      <c r="G147" s="9">
        <f t="shared" si="18"/>
        <v>78.5</v>
      </c>
      <c r="H147" s="9"/>
      <c r="I147" s="7">
        <f t="shared" si="22"/>
        <v>942</v>
      </c>
      <c r="J147" s="21">
        <f t="shared" si="19"/>
        <v>5.5</v>
      </c>
      <c r="K147" s="21">
        <f t="shared" si="20"/>
        <v>66</v>
      </c>
      <c r="L147" s="20">
        <f t="shared" si="16"/>
        <v>60.5</v>
      </c>
    </row>
    <row r="148" spans="1:12" ht="15" thickBot="1">
      <c r="A148" s="11">
        <v>46784</v>
      </c>
      <c r="B148" s="9">
        <v>14700</v>
      </c>
      <c r="C148" s="9">
        <f t="shared" si="17"/>
        <v>73.5</v>
      </c>
      <c r="D148" s="9"/>
      <c r="E148" s="7">
        <f t="shared" si="21"/>
        <v>882</v>
      </c>
      <c r="F148" s="13">
        <v>15800</v>
      </c>
      <c r="G148" s="9">
        <f t="shared" si="18"/>
        <v>79</v>
      </c>
      <c r="H148" s="9"/>
      <c r="I148" s="7">
        <f t="shared" si="22"/>
        <v>948</v>
      </c>
      <c r="J148" s="21">
        <f t="shared" si="19"/>
        <v>5.5</v>
      </c>
      <c r="K148" s="21">
        <f t="shared" si="20"/>
        <v>66</v>
      </c>
      <c r="L148" s="20">
        <f t="shared" si="16"/>
        <v>60.5</v>
      </c>
    </row>
    <row r="149" spans="1:12" ht="15" thickBot="1">
      <c r="A149" s="11">
        <v>46813</v>
      </c>
      <c r="B149" s="9">
        <v>14800</v>
      </c>
      <c r="C149" s="9">
        <f t="shared" si="17"/>
        <v>74</v>
      </c>
      <c r="D149" s="9"/>
      <c r="E149" s="7">
        <f t="shared" si="21"/>
        <v>888</v>
      </c>
      <c r="F149" s="13">
        <v>15900</v>
      </c>
      <c r="G149" s="9">
        <f t="shared" si="18"/>
        <v>79.5</v>
      </c>
      <c r="H149" s="9"/>
      <c r="I149" s="7">
        <f t="shared" si="22"/>
        <v>954</v>
      </c>
      <c r="J149" s="21">
        <f t="shared" si="19"/>
        <v>5.5</v>
      </c>
      <c r="K149" s="21">
        <f t="shared" si="20"/>
        <v>66</v>
      </c>
      <c r="L149" s="20">
        <f t="shared" si="16"/>
        <v>60.5</v>
      </c>
    </row>
    <row r="150" spans="1:12" ht="15" thickBot="1">
      <c r="A150" s="11">
        <v>46844</v>
      </c>
      <c r="B150" s="9">
        <v>14900</v>
      </c>
      <c r="C150" s="9">
        <f t="shared" si="17"/>
        <v>74.5</v>
      </c>
      <c r="D150" s="9"/>
      <c r="E150" s="7">
        <f t="shared" si="21"/>
        <v>894</v>
      </c>
      <c r="F150" s="13">
        <v>16000</v>
      </c>
      <c r="G150" s="9">
        <f t="shared" si="18"/>
        <v>80</v>
      </c>
      <c r="H150" s="9"/>
      <c r="I150" s="7">
        <f t="shared" si="22"/>
        <v>960</v>
      </c>
      <c r="J150" s="21">
        <f t="shared" si="19"/>
        <v>5.5</v>
      </c>
      <c r="K150" s="21">
        <f t="shared" si="20"/>
        <v>66</v>
      </c>
      <c r="L150" s="20">
        <f t="shared" si="16"/>
        <v>60.5</v>
      </c>
    </row>
    <row r="151" spans="1:12" ht="15" thickBot="1">
      <c r="A151" s="11">
        <v>46874</v>
      </c>
      <c r="B151" s="9">
        <v>15000</v>
      </c>
      <c r="C151" s="9">
        <f t="shared" si="17"/>
        <v>75</v>
      </c>
      <c r="D151" s="9"/>
      <c r="E151" s="7">
        <f t="shared" si="21"/>
        <v>900</v>
      </c>
      <c r="F151" s="13">
        <v>16100</v>
      </c>
      <c r="G151" s="9">
        <f t="shared" si="18"/>
        <v>80.5</v>
      </c>
      <c r="H151" s="9"/>
      <c r="I151" s="7">
        <f t="shared" si="22"/>
        <v>966</v>
      </c>
      <c r="J151" s="21">
        <f t="shared" si="19"/>
        <v>5.5</v>
      </c>
      <c r="K151" s="21">
        <f t="shared" si="20"/>
        <v>66</v>
      </c>
      <c r="L151" s="20">
        <f t="shared" si="16"/>
        <v>60.5</v>
      </c>
    </row>
    <row r="152" spans="1:12" ht="15" thickBot="1">
      <c r="A152" s="11">
        <v>46905</v>
      </c>
      <c r="B152" s="9">
        <v>15100</v>
      </c>
      <c r="C152" s="9">
        <f t="shared" si="17"/>
        <v>75.5</v>
      </c>
      <c r="D152" s="9"/>
      <c r="E152" s="7">
        <f t="shared" si="21"/>
        <v>906</v>
      </c>
      <c r="F152" s="13">
        <v>16200</v>
      </c>
      <c r="G152" s="9">
        <f t="shared" si="18"/>
        <v>81</v>
      </c>
      <c r="H152" s="9"/>
      <c r="I152" s="7">
        <f t="shared" si="22"/>
        <v>972</v>
      </c>
      <c r="J152" s="21">
        <f t="shared" si="19"/>
        <v>5.5</v>
      </c>
      <c r="K152" s="21">
        <f t="shared" si="20"/>
        <v>66</v>
      </c>
      <c r="L152" s="20">
        <f t="shared" si="16"/>
        <v>60.5</v>
      </c>
    </row>
    <row r="153" spans="1:12" ht="15" thickBot="1">
      <c r="A153" s="11">
        <v>46935</v>
      </c>
      <c r="B153" s="9">
        <v>15200</v>
      </c>
      <c r="C153" s="9">
        <f t="shared" si="17"/>
        <v>76</v>
      </c>
      <c r="D153" s="9"/>
      <c r="E153" s="7">
        <f t="shared" si="21"/>
        <v>912</v>
      </c>
      <c r="F153" s="13">
        <v>16300</v>
      </c>
      <c r="G153" s="9">
        <f t="shared" si="18"/>
        <v>81.5</v>
      </c>
      <c r="H153" s="9"/>
      <c r="I153" s="7">
        <f t="shared" si="22"/>
        <v>978</v>
      </c>
      <c r="J153" s="21">
        <f t="shared" si="19"/>
        <v>5.5</v>
      </c>
      <c r="K153" s="21">
        <f t="shared" si="20"/>
        <v>66</v>
      </c>
      <c r="L153" s="20">
        <f t="shared" si="16"/>
        <v>60.5</v>
      </c>
    </row>
    <row r="154" spans="1:12" ht="15" thickBot="1">
      <c r="A154" s="11">
        <v>46966</v>
      </c>
      <c r="B154" s="9">
        <v>15300</v>
      </c>
      <c r="C154" s="9">
        <f t="shared" si="17"/>
        <v>76.5</v>
      </c>
      <c r="D154" s="9"/>
      <c r="E154" s="7">
        <f t="shared" si="21"/>
        <v>918</v>
      </c>
      <c r="F154" s="13">
        <v>16400</v>
      </c>
      <c r="G154" s="9">
        <f t="shared" si="18"/>
        <v>82</v>
      </c>
      <c r="H154" s="9"/>
      <c r="I154" s="7">
        <f t="shared" si="22"/>
        <v>984</v>
      </c>
      <c r="J154" s="21">
        <f t="shared" si="19"/>
        <v>5.5</v>
      </c>
      <c r="K154" s="21">
        <f t="shared" si="20"/>
        <v>66</v>
      </c>
      <c r="L154" s="20">
        <f t="shared" si="16"/>
        <v>60.5</v>
      </c>
    </row>
    <row r="155" spans="1:12" ht="15" thickBot="1">
      <c r="A155" s="11">
        <v>46997</v>
      </c>
      <c r="B155" s="9">
        <v>15400</v>
      </c>
      <c r="C155" s="9">
        <f t="shared" si="17"/>
        <v>77</v>
      </c>
      <c r="D155" s="9"/>
      <c r="E155" s="7">
        <f t="shared" si="21"/>
        <v>924</v>
      </c>
      <c r="F155" s="13">
        <v>16500</v>
      </c>
      <c r="G155" s="9">
        <f t="shared" si="18"/>
        <v>82.5</v>
      </c>
      <c r="H155" s="9"/>
      <c r="I155" s="7">
        <f t="shared" si="22"/>
        <v>990</v>
      </c>
      <c r="J155" s="21">
        <f t="shared" si="19"/>
        <v>5.5</v>
      </c>
      <c r="K155" s="21">
        <f t="shared" si="20"/>
        <v>66</v>
      </c>
      <c r="L155" s="20">
        <f t="shared" si="16"/>
        <v>60.5</v>
      </c>
    </row>
    <row r="156" spans="1:12" ht="15" thickBot="1">
      <c r="A156" s="11">
        <v>47027</v>
      </c>
      <c r="B156" s="9">
        <v>15500</v>
      </c>
      <c r="C156" s="9">
        <f t="shared" si="17"/>
        <v>77.5</v>
      </c>
      <c r="D156" s="9"/>
      <c r="E156" s="7">
        <f t="shared" si="21"/>
        <v>930</v>
      </c>
      <c r="F156" s="13">
        <v>16600</v>
      </c>
      <c r="G156" s="9">
        <f t="shared" si="18"/>
        <v>83</v>
      </c>
      <c r="H156" s="9"/>
      <c r="I156" s="7">
        <f t="shared" si="22"/>
        <v>996</v>
      </c>
      <c r="J156" s="21">
        <f t="shared" si="19"/>
        <v>5.5</v>
      </c>
      <c r="K156" s="21">
        <f t="shared" si="20"/>
        <v>66</v>
      </c>
      <c r="L156" s="20">
        <f t="shared" si="16"/>
        <v>60.5</v>
      </c>
    </row>
    <row r="157" spans="1:12" ht="15" thickBot="1">
      <c r="A157" s="11">
        <v>47058</v>
      </c>
      <c r="B157" s="9">
        <v>15600</v>
      </c>
      <c r="C157" s="9">
        <f t="shared" si="17"/>
        <v>78</v>
      </c>
      <c r="D157" s="9"/>
      <c r="E157" s="7">
        <f t="shared" si="21"/>
        <v>936</v>
      </c>
      <c r="F157" s="13">
        <v>16700</v>
      </c>
      <c r="G157" s="9">
        <f t="shared" si="18"/>
        <v>83.5</v>
      </c>
      <c r="H157" s="9"/>
      <c r="I157" s="7">
        <f t="shared" si="22"/>
        <v>1002</v>
      </c>
      <c r="J157" s="21">
        <f t="shared" si="19"/>
        <v>5.5</v>
      </c>
      <c r="K157" s="21">
        <f t="shared" si="20"/>
        <v>66</v>
      </c>
      <c r="L157" s="20">
        <f t="shared" si="16"/>
        <v>60.5</v>
      </c>
    </row>
    <row r="158" spans="1:12" ht="15" thickBot="1">
      <c r="A158" s="11">
        <v>47088</v>
      </c>
      <c r="B158" s="9">
        <v>15700</v>
      </c>
      <c r="C158" s="9">
        <f t="shared" si="17"/>
        <v>78.5</v>
      </c>
      <c r="D158" s="9"/>
      <c r="E158" s="7">
        <f t="shared" si="21"/>
        <v>942</v>
      </c>
      <c r="F158" s="13">
        <v>16800</v>
      </c>
      <c r="G158" s="9">
        <f t="shared" si="18"/>
        <v>84</v>
      </c>
      <c r="H158" s="9"/>
      <c r="I158" s="7">
        <f t="shared" si="22"/>
        <v>1008</v>
      </c>
      <c r="J158" s="21">
        <f t="shared" si="19"/>
        <v>5.5</v>
      </c>
      <c r="K158" s="21">
        <f t="shared" si="20"/>
        <v>66</v>
      </c>
      <c r="L158" s="20">
        <f t="shared" si="16"/>
        <v>60.5</v>
      </c>
    </row>
    <row r="159" spans="1:12" ht="15" thickBot="1">
      <c r="A159" s="11">
        <v>47119</v>
      </c>
      <c r="B159" s="9">
        <v>15800</v>
      </c>
      <c r="C159" s="9">
        <f t="shared" si="17"/>
        <v>79</v>
      </c>
      <c r="D159" s="9"/>
      <c r="E159" s="7">
        <f t="shared" si="21"/>
        <v>948</v>
      </c>
      <c r="F159" s="13">
        <v>16900</v>
      </c>
      <c r="G159" s="9">
        <f t="shared" si="18"/>
        <v>84.5</v>
      </c>
      <c r="H159" s="9"/>
      <c r="I159" s="7">
        <f t="shared" si="22"/>
        <v>1014</v>
      </c>
      <c r="J159" s="21">
        <f t="shared" si="19"/>
        <v>5.5</v>
      </c>
      <c r="K159" s="21">
        <f t="shared" si="20"/>
        <v>66</v>
      </c>
      <c r="L159" s="20">
        <f t="shared" si="16"/>
        <v>60.5</v>
      </c>
    </row>
    <row r="160" spans="1:12" ht="15" thickBot="1">
      <c r="A160" s="11">
        <v>47150</v>
      </c>
      <c r="B160" s="9">
        <v>15900</v>
      </c>
      <c r="C160" s="9">
        <f t="shared" si="17"/>
        <v>79.5</v>
      </c>
      <c r="D160" s="9"/>
      <c r="E160" s="7">
        <f t="shared" si="21"/>
        <v>954</v>
      </c>
      <c r="F160" s="13">
        <v>17000</v>
      </c>
      <c r="G160" s="9">
        <f t="shared" si="18"/>
        <v>85</v>
      </c>
      <c r="H160" s="9"/>
      <c r="I160" s="7">
        <f t="shared" si="22"/>
        <v>1020</v>
      </c>
      <c r="J160" s="21">
        <f t="shared" si="19"/>
        <v>5.5</v>
      </c>
      <c r="K160" s="21">
        <f t="shared" si="20"/>
        <v>66</v>
      </c>
      <c r="L160" s="20">
        <f t="shared" si="16"/>
        <v>60.5</v>
      </c>
    </row>
    <row r="161" spans="1:12" ht="15" thickBot="1">
      <c r="A161" s="11">
        <v>47178</v>
      </c>
      <c r="B161" s="9">
        <v>16000</v>
      </c>
      <c r="C161" s="9">
        <f t="shared" si="17"/>
        <v>80</v>
      </c>
      <c r="D161" s="9"/>
      <c r="E161" s="7">
        <f t="shared" si="21"/>
        <v>960</v>
      </c>
      <c r="F161" s="13">
        <v>17100</v>
      </c>
      <c r="G161" s="9">
        <f t="shared" si="18"/>
        <v>85.5</v>
      </c>
      <c r="H161" s="9"/>
      <c r="I161" s="7">
        <f t="shared" si="22"/>
        <v>1026</v>
      </c>
      <c r="J161" s="21">
        <f t="shared" si="19"/>
        <v>5.5</v>
      </c>
      <c r="K161" s="21">
        <f t="shared" si="20"/>
        <v>66</v>
      </c>
      <c r="L161" s="20">
        <f t="shared" si="16"/>
        <v>60.5</v>
      </c>
    </row>
    <row r="162" spans="1:12" ht="15" thickBot="1">
      <c r="A162" s="11">
        <v>47209</v>
      </c>
      <c r="B162" s="9">
        <v>16100</v>
      </c>
      <c r="C162" s="9">
        <f t="shared" si="17"/>
        <v>80.5</v>
      </c>
      <c r="D162" s="9"/>
      <c r="E162" s="7">
        <f t="shared" si="21"/>
        <v>966</v>
      </c>
      <c r="F162" s="13">
        <v>17200</v>
      </c>
      <c r="G162" s="9">
        <f t="shared" si="18"/>
        <v>86</v>
      </c>
      <c r="H162" s="9"/>
      <c r="I162" s="7">
        <f t="shared" si="22"/>
        <v>1032</v>
      </c>
      <c r="J162" s="21">
        <f t="shared" si="19"/>
        <v>5.5</v>
      </c>
      <c r="K162" s="21">
        <f t="shared" si="20"/>
        <v>66</v>
      </c>
      <c r="L162" s="20">
        <f t="shared" si="16"/>
        <v>60.5</v>
      </c>
    </row>
    <row r="163" spans="1:12" ht="15" thickBot="1">
      <c r="A163" s="11">
        <v>47239</v>
      </c>
      <c r="B163" s="9">
        <v>16200</v>
      </c>
      <c r="C163" s="9">
        <f t="shared" si="17"/>
        <v>81</v>
      </c>
      <c r="D163" s="9"/>
      <c r="E163" s="7">
        <f t="shared" si="21"/>
        <v>972</v>
      </c>
      <c r="F163" s="13">
        <v>17300</v>
      </c>
      <c r="G163" s="9">
        <f t="shared" si="18"/>
        <v>86.5</v>
      </c>
      <c r="H163" s="9"/>
      <c r="I163" s="7">
        <f t="shared" si="22"/>
        <v>1038</v>
      </c>
      <c r="J163" s="21">
        <f t="shared" si="19"/>
        <v>5.5</v>
      </c>
      <c r="K163" s="21">
        <f t="shared" si="20"/>
        <v>66</v>
      </c>
      <c r="L163" s="20">
        <f t="shared" si="16"/>
        <v>60.5</v>
      </c>
    </row>
    <row r="164" spans="1:12" ht="15" thickBot="1">
      <c r="A164" s="11">
        <v>47270</v>
      </c>
      <c r="B164" s="9">
        <v>16300</v>
      </c>
      <c r="C164" s="9">
        <f t="shared" si="17"/>
        <v>81.5</v>
      </c>
      <c r="D164" s="9"/>
      <c r="E164" s="7">
        <f t="shared" si="21"/>
        <v>978</v>
      </c>
      <c r="F164" s="13">
        <v>17400</v>
      </c>
      <c r="G164" s="9">
        <f t="shared" si="18"/>
        <v>87</v>
      </c>
      <c r="H164" s="9"/>
      <c r="I164" s="7">
        <f t="shared" si="22"/>
        <v>1044</v>
      </c>
      <c r="J164" s="21">
        <f t="shared" si="19"/>
        <v>5.5</v>
      </c>
      <c r="K164" s="21">
        <f t="shared" si="20"/>
        <v>66</v>
      </c>
      <c r="L164" s="20">
        <f t="shared" si="16"/>
        <v>60.5</v>
      </c>
    </row>
    <row r="165" spans="1:12" ht="15" thickBot="1">
      <c r="A165" s="11">
        <v>47300</v>
      </c>
      <c r="B165" s="9">
        <v>16400</v>
      </c>
      <c r="C165" s="9">
        <f t="shared" si="17"/>
        <v>82</v>
      </c>
      <c r="D165" s="9"/>
      <c r="E165" s="7">
        <f t="shared" si="21"/>
        <v>984</v>
      </c>
      <c r="F165" s="13">
        <v>17500</v>
      </c>
      <c r="G165" s="9">
        <f t="shared" si="18"/>
        <v>87.5</v>
      </c>
      <c r="H165" s="9"/>
      <c r="I165" s="7">
        <f t="shared" si="22"/>
        <v>1050</v>
      </c>
      <c r="J165" s="21">
        <f t="shared" si="19"/>
        <v>5.5</v>
      </c>
      <c r="K165" s="21">
        <f t="shared" si="20"/>
        <v>66</v>
      </c>
      <c r="L165" s="20">
        <f t="shared" si="16"/>
        <v>60.5</v>
      </c>
    </row>
    <row r="166" spans="1:12" ht="15" thickBot="1">
      <c r="A166" s="11">
        <v>47331</v>
      </c>
      <c r="B166" s="9">
        <v>16500</v>
      </c>
      <c r="C166" s="9">
        <f t="shared" si="17"/>
        <v>82.5</v>
      </c>
      <c r="D166" s="9"/>
      <c r="E166" s="7">
        <f t="shared" si="21"/>
        <v>990</v>
      </c>
      <c r="F166" s="13">
        <v>17600</v>
      </c>
      <c r="G166" s="9">
        <f t="shared" si="18"/>
        <v>88</v>
      </c>
      <c r="H166" s="9"/>
      <c r="I166" s="7">
        <f t="shared" si="22"/>
        <v>1056</v>
      </c>
      <c r="J166" s="21">
        <f t="shared" si="19"/>
        <v>5.5</v>
      </c>
      <c r="K166" s="21">
        <f t="shared" si="20"/>
        <v>66</v>
      </c>
      <c r="L166" s="20">
        <f t="shared" si="16"/>
        <v>60.5</v>
      </c>
    </row>
    <row r="167" spans="1:12" ht="15" thickBot="1">
      <c r="A167" s="11">
        <v>47362</v>
      </c>
      <c r="B167" s="9">
        <v>16600</v>
      </c>
      <c r="C167" s="9">
        <f t="shared" si="17"/>
        <v>83</v>
      </c>
      <c r="D167" s="9"/>
      <c r="E167" s="7">
        <f t="shared" si="21"/>
        <v>996</v>
      </c>
      <c r="F167" s="13">
        <v>17700</v>
      </c>
      <c r="G167" s="9">
        <f t="shared" si="18"/>
        <v>88.5</v>
      </c>
      <c r="H167" s="9"/>
      <c r="I167" s="7">
        <f t="shared" si="22"/>
        <v>1062</v>
      </c>
      <c r="J167" s="21">
        <f t="shared" si="19"/>
        <v>5.5</v>
      </c>
      <c r="K167" s="21">
        <f t="shared" si="20"/>
        <v>66</v>
      </c>
      <c r="L167" s="20">
        <f t="shared" si="16"/>
        <v>60.5</v>
      </c>
    </row>
    <row r="168" spans="1:12" ht="15" thickBot="1">
      <c r="A168" s="11">
        <v>47392</v>
      </c>
      <c r="B168" s="9">
        <v>16700</v>
      </c>
      <c r="C168" s="9">
        <f t="shared" si="17"/>
        <v>83.5</v>
      </c>
      <c r="D168" s="9"/>
      <c r="E168" s="7">
        <f t="shared" si="21"/>
        <v>1002</v>
      </c>
      <c r="F168" s="13">
        <v>17800</v>
      </c>
      <c r="G168" s="9">
        <f t="shared" si="18"/>
        <v>89</v>
      </c>
      <c r="H168" s="9"/>
      <c r="I168" s="7">
        <f t="shared" si="22"/>
        <v>1068</v>
      </c>
      <c r="J168" s="21">
        <f t="shared" si="19"/>
        <v>5.5</v>
      </c>
      <c r="K168" s="21">
        <f t="shared" si="20"/>
        <v>66</v>
      </c>
      <c r="L168" s="20">
        <f t="shared" si="16"/>
        <v>60.5</v>
      </c>
    </row>
    <row r="169" spans="1:12" ht="15" thickBot="1">
      <c r="A169" s="11">
        <v>47423</v>
      </c>
      <c r="B169" s="9">
        <v>16800</v>
      </c>
      <c r="C169" s="9">
        <f t="shared" si="17"/>
        <v>84</v>
      </c>
      <c r="D169" s="9"/>
      <c r="E169" s="7">
        <f t="shared" si="21"/>
        <v>1008</v>
      </c>
      <c r="F169" s="13">
        <v>17900</v>
      </c>
      <c r="G169" s="9">
        <f t="shared" si="18"/>
        <v>89.5</v>
      </c>
      <c r="H169" s="9"/>
      <c r="I169" s="7">
        <f t="shared" si="22"/>
        <v>1074</v>
      </c>
      <c r="J169" s="21">
        <f t="shared" si="19"/>
        <v>5.5</v>
      </c>
      <c r="K169" s="21">
        <f t="shared" si="20"/>
        <v>66</v>
      </c>
      <c r="L169" s="20">
        <f t="shared" si="16"/>
        <v>60.5</v>
      </c>
    </row>
    <row r="170" spans="1:12" ht="15" thickBot="1">
      <c r="A170" s="11">
        <v>47453</v>
      </c>
      <c r="B170" s="9">
        <v>16900</v>
      </c>
      <c r="C170" s="9">
        <f t="shared" si="17"/>
        <v>84.5</v>
      </c>
      <c r="D170" s="9"/>
      <c r="E170" s="7">
        <f t="shared" si="21"/>
        <v>1014</v>
      </c>
      <c r="F170" s="13">
        <v>18000</v>
      </c>
      <c r="G170" s="9">
        <f t="shared" si="18"/>
        <v>90</v>
      </c>
      <c r="H170" s="9"/>
      <c r="I170" s="7">
        <f t="shared" si="22"/>
        <v>1080</v>
      </c>
      <c r="J170" s="21">
        <f t="shared" si="19"/>
        <v>5.5</v>
      </c>
      <c r="K170" s="21">
        <f t="shared" si="20"/>
        <v>66</v>
      </c>
      <c r="L170" s="20">
        <f t="shared" si="16"/>
        <v>60.5</v>
      </c>
    </row>
    <row r="171" spans="1:12" ht="15" thickBot="1">
      <c r="A171" s="11">
        <v>47484</v>
      </c>
      <c r="B171" s="9">
        <v>17000</v>
      </c>
      <c r="C171" s="9">
        <f t="shared" si="17"/>
        <v>85</v>
      </c>
      <c r="D171" s="9"/>
      <c r="E171" s="7">
        <f t="shared" si="21"/>
        <v>1020</v>
      </c>
      <c r="F171" s="13">
        <v>18100</v>
      </c>
      <c r="G171" s="9">
        <f t="shared" si="18"/>
        <v>90.5</v>
      </c>
      <c r="H171" s="9"/>
      <c r="I171" s="7">
        <f t="shared" si="22"/>
        <v>1086</v>
      </c>
      <c r="J171" s="21">
        <f t="shared" si="19"/>
        <v>5.5</v>
      </c>
      <c r="K171" s="21">
        <f t="shared" si="20"/>
        <v>66</v>
      </c>
      <c r="L171" s="20">
        <f t="shared" ref="L171:L234" si="23">I171-E171-J171</f>
        <v>60.5</v>
      </c>
    </row>
    <row r="172" spans="1:12" ht="15" thickBot="1">
      <c r="A172" s="11">
        <v>47515</v>
      </c>
      <c r="B172" s="9">
        <v>17100</v>
      </c>
      <c r="C172" s="9">
        <f t="shared" si="17"/>
        <v>85.5</v>
      </c>
      <c r="D172" s="9"/>
      <c r="E172" s="7">
        <f t="shared" si="21"/>
        <v>1026</v>
      </c>
      <c r="F172" s="13">
        <v>18200</v>
      </c>
      <c r="G172" s="9">
        <f t="shared" si="18"/>
        <v>91</v>
      </c>
      <c r="H172" s="9"/>
      <c r="I172" s="7">
        <f t="shared" si="22"/>
        <v>1092</v>
      </c>
      <c r="J172" s="21">
        <f t="shared" si="19"/>
        <v>5.5</v>
      </c>
      <c r="K172" s="21">
        <f t="shared" si="20"/>
        <v>66</v>
      </c>
      <c r="L172" s="20">
        <f t="shared" si="23"/>
        <v>60.5</v>
      </c>
    </row>
    <row r="173" spans="1:12" ht="15" thickBot="1">
      <c r="A173" s="11">
        <v>47543</v>
      </c>
      <c r="B173" s="9">
        <v>17200</v>
      </c>
      <c r="C173" s="9">
        <f t="shared" si="17"/>
        <v>86</v>
      </c>
      <c r="D173" s="9"/>
      <c r="E173" s="7">
        <f t="shared" si="21"/>
        <v>1032</v>
      </c>
      <c r="F173" s="13">
        <v>18300</v>
      </c>
      <c r="G173" s="9">
        <f t="shared" si="18"/>
        <v>91.5</v>
      </c>
      <c r="H173" s="9"/>
      <c r="I173" s="7">
        <f t="shared" si="22"/>
        <v>1098</v>
      </c>
      <c r="J173" s="21">
        <f t="shared" si="19"/>
        <v>5.5</v>
      </c>
      <c r="K173" s="21">
        <f t="shared" si="20"/>
        <v>66</v>
      </c>
      <c r="L173" s="20">
        <f t="shared" si="23"/>
        <v>60.5</v>
      </c>
    </row>
    <row r="174" spans="1:12" ht="15" thickBot="1">
      <c r="A174" s="11">
        <v>47574</v>
      </c>
      <c r="B174" s="9">
        <v>17300</v>
      </c>
      <c r="C174" s="9">
        <f t="shared" si="17"/>
        <v>86.5</v>
      </c>
      <c r="D174" s="9"/>
      <c r="E174" s="7">
        <f t="shared" si="21"/>
        <v>1038</v>
      </c>
      <c r="F174" s="13">
        <v>18400</v>
      </c>
      <c r="G174" s="9">
        <f t="shared" si="18"/>
        <v>92</v>
      </c>
      <c r="H174" s="9"/>
      <c r="I174" s="7">
        <f t="shared" si="22"/>
        <v>1104</v>
      </c>
      <c r="J174" s="21">
        <f t="shared" si="19"/>
        <v>5.5</v>
      </c>
      <c r="K174" s="21">
        <f t="shared" si="20"/>
        <v>66</v>
      </c>
      <c r="L174" s="20">
        <f t="shared" si="23"/>
        <v>60.5</v>
      </c>
    </row>
    <row r="175" spans="1:12" ht="15" thickBot="1">
      <c r="A175" s="11">
        <v>47604</v>
      </c>
      <c r="B175" s="9">
        <v>17400</v>
      </c>
      <c r="C175" s="9">
        <f t="shared" si="17"/>
        <v>87</v>
      </c>
      <c r="D175" s="9"/>
      <c r="E175" s="7">
        <f t="shared" si="21"/>
        <v>1044</v>
      </c>
      <c r="F175" s="13">
        <v>18500</v>
      </c>
      <c r="G175" s="9">
        <f t="shared" si="18"/>
        <v>92.5</v>
      </c>
      <c r="H175" s="9"/>
      <c r="I175" s="7">
        <f t="shared" si="22"/>
        <v>1110</v>
      </c>
      <c r="J175" s="21">
        <f t="shared" si="19"/>
        <v>5.5</v>
      </c>
      <c r="K175" s="21">
        <f t="shared" si="20"/>
        <v>66</v>
      </c>
      <c r="L175" s="20">
        <f t="shared" si="23"/>
        <v>60.5</v>
      </c>
    </row>
    <row r="176" spans="1:12" ht="15" thickBot="1">
      <c r="A176" s="11">
        <v>47635</v>
      </c>
      <c r="B176" s="9">
        <v>17500</v>
      </c>
      <c r="C176" s="9">
        <f t="shared" si="17"/>
        <v>87.5</v>
      </c>
      <c r="D176" s="9"/>
      <c r="E176" s="7">
        <f t="shared" si="21"/>
        <v>1050</v>
      </c>
      <c r="F176" s="13">
        <v>18600</v>
      </c>
      <c r="G176" s="9">
        <f t="shared" si="18"/>
        <v>93</v>
      </c>
      <c r="H176" s="9"/>
      <c r="I176" s="7">
        <f t="shared" si="22"/>
        <v>1116</v>
      </c>
      <c r="J176" s="21">
        <f t="shared" si="19"/>
        <v>5.5</v>
      </c>
      <c r="K176" s="21">
        <f t="shared" si="20"/>
        <v>66</v>
      </c>
      <c r="L176" s="20">
        <f t="shared" si="23"/>
        <v>60.5</v>
      </c>
    </row>
    <row r="177" spans="1:12" ht="15" thickBot="1">
      <c r="A177" s="11">
        <v>47665</v>
      </c>
      <c r="B177" s="9">
        <v>17600</v>
      </c>
      <c r="C177" s="9">
        <f t="shared" si="17"/>
        <v>88</v>
      </c>
      <c r="D177" s="9"/>
      <c r="E177" s="7">
        <f t="shared" si="21"/>
        <v>1056</v>
      </c>
      <c r="F177" s="13">
        <v>18700</v>
      </c>
      <c r="G177" s="9">
        <f t="shared" si="18"/>
        <v>93.5</v>
      </c>
      <c r="H177" s="9"/>
      <c r="I177" s="7">
        <f t="shared" si="22"/>
        <v>1122</v>
      </c>
      <c r="J177" s="21">
        <f t="shared" si="19"/>
        <v>5.5</v>
      </c>
      <c r="K177" s="21">
        <f t="shared" si="20"/>
        <v>66</v>
      </c>
      <c r="L177" s="20">
        <f t="shared" si="23"/>
        <v>60.5</v>
      </c>
    </row>
    <row r="178" spans="1:12" ht="15" thickBot="1">
      <c r="A178" s="11">
        <v>47696</v>
      </c>
      <c r="B178" s="9">
        <v>17700</v>
      </c>
      <c r="C178" s="9">
        <f t="shared" si="17"/>
        <v>88.5</v>
      </c>
      <c r="D178" s="9"/>
      <c r="E178" s="7">
        <f t="shared" si="21"/>
        <v>1062</v>
      </c>
      <c r="F178" s="13">
        <v>18800</v>
      </c>
      <c r="G178" s="9">
        <f t="shared" si="18"/>
        <v>94</v>
      </c>
      <c r="H178" s="9"/>
      <c r="I178" s="7">
        <f t="shared" si="22"/>
        <v>1128</v>
      </c>
      <c r="J178" s="21">
        <f t="shared" si="19"/>
        <v>5.5</v>
      </c>
      <c r="K178" s="21">
        <f t="shared" si="20"/>
        <v>66</v>
      </c>
      <c r="L178" s="20">
        <f t="shared" si="23"/>
        <v>60.5</v>
      </c>
    </row>
    <row r="179" spans="1:12" ht="15" thickBot="1">
      <c r="A179" s="11">
        <v>47727</v>
      </c>
      <c r="B179" s="9">
        <v>17800</v>
      </c>
      <c r="C179" s="9">
        <f t="shared" si="17"/>
        <v>89</v>
      </c>
      <c r="D179" s="9"/>
      <c r="E179" s="7">
        <f t="shared" si="21"/>
        <v>1068</v>
      </c>
      <c r="F179" s="13">
        <v>18900</v>
      </c>
      <c r="G179" s="9">
        <f t="shared" si="18"/>
        <v>94.5</v>
      </c>
      <c r="H179" s="9"/>
      <c r="I179" s="7">
        <f t="shared" si="22"/>
        <v>1134</v>
      </c>
      <c r="J179" s="21">
        <f t="shared" si="19"/>
        <v>5.5</v>
      </c>
      <c r="K179" s="21">
        <f t="shared" si="20"/>
        <v>66</v>
      </c>
      <c r="L179" s="20">
        <f t="shared" si="23"/>
        <v>60.5</v>
      </c>
    </row>
    <row r="180" spans="1:12" ht="15" thickBot="1">
      <c r="A180" s="11">
        <v>47757</v>
      </c>
      <c r="B180" s="9">
        <v>17900</v>
      </c>
      <c r="C180" s="9">
        <f t="shared" si="17"/>
        <v>89.5</v>
      </c>
      <c r="D180" s="9"/>
      <c r="E180" s="7">
        <f t="shared" si="21"/>
        <v>1074</v>
      </c>
      <c r="F180" s="13">
        <v>19000</v>
      </c>
      <c r="G180" s="9">
        <f t="shared" si="18"/>
        <v>95</v>
      </c>
      <c r="H180" s="9"/>
      <c r="I180" s="7">
        <f t="shared" si="22"/>
        <v>1140</v>
      </c>
      <c r="J180" s="21">
        <f t="shared" si="19"/>
        <v>5.5</v>
      </c>
      <c r="K180" s="21">
        <f t="shared" si="20"/>
        <v>66</v>
      </c>
      <c r="L180" s="20">
        <f t="shared" si="23"/>
        <v>60.5</v>
      </c>
    </row>
    <row r="181" spans="1:12" ht="15" thickBot="1">
      <c r="A181" s="11">
        <v>47788</v>
      </c>
      <c r="B181" s="9">
        <v>18000</v>
      </c>
      <c r="C181" s="9">
        <f t="shared" si="17"/>
        <v>90</v>
      </c>
      <c r="D181" s="9"/>
      <c r="E181" s="7">
        <f t="shared" si="21"/>
        <v>1080</v>
      </c>
      <c r="F181" s="13">
        <v>19100</v>
      </c>
      <c r="G181" s="9">
        <f t="shared" si="18"/>
        <v>95.5</v>
      </c>
      <c r="H181" s="9"/>
      <c r="I181" s="7">
        <f t="shared" si="22"/>
        <v>1146</v>
      </c>
      <c r="J181" s="21">
        <f t="shared" si="19"/>
        <v>5.5</v>
      </c>
      <c r="K181" s="21">
        <f t="shared" si="20"/>
        <v>66</v>
      </c>
      <c r="L181" s="20">
        <f t="shared" si="23"/>
        <v>60.5</v>
      </c>
    </row>
    <row r="182" spans="1:12" ht="15" thickBot="1">
      <c r="A182" s="11">
        <v>47818</v>
      </c>
      <c r="B182" s="9">
        <v>18100</v>
      </c>
      <c r="C182" s="9">
        <f t="shared" si="17"/>
        <v>90.5</v>
      </c>
      <c r="D182" s="9"/>
      <c r="E182" s="7">
        <f t="shared" si="21"/>
        <v>1086</v>
      </c>
      <c r="F182" s="13">
        <v>19200</v>
      </c>
      <c r="G182" s="9">
        <f t="shared" si="18"/>
        <v>96</v>
      </c>
      <c r="H182" s="9"/>
      <c r="I182" s="7">
        <f t="shared" si="22"/>
        <v>1152</v>
      </c>
      <c r="J182" s="21">
        <f t="shared" si="19"/>
        <v>5.5</v>
      </c>
      <c r="K182" s="21">
        <f t="shared" si="20"/>
        <v>66</v>
      </c>
      <c r="L182" s="20">
        <f t="shared" si="23"/>
        <v>60.5</v>
      </c>
    </row>
    <row r="183" spans="1:12" ht="15" thickBot="1">
      <c r="A183" s="11">
        <v>47849</v>
      </c>
      <c r="B183" s="9">
        <v>18200</v>
      </c>
      <c r="C183" s="9">
        <f t="shared" si="17"/>
        <v>91</v>
      </c>
      <c r="D183" s="9"/>
      <c r="E183" s="7">
        <f t="shared" si="21"/>
        <v>1092</v>
      </c>
      <c r="F183" s="13">
        <v>19300</v>
      </c>
      <c r="G183" s="9">
        <f t="shared" si="18"/>
        <v>96.5</v>
      </c>
      <c r="H183" s="9"/>
      <c r="I183" s="7">
        <f t="shared" si="22"/>
        <v>1158</v>
      </c>
      <c r="J183" s="21">
        <f t="shared" si="19"/>
        <v>5.5</v>
      </c>
      <c r="K183" s="21">
        <f t="shared" si="20"/>
        <v>66</v>
      </c>
      <c r="L183" s="20">
        <f t="shared" si="23"/>
        <v>60.5</v>
      </c>
    </row>
    <row r="184" spans="1:12" ht="15" thickBot="1">
      <c r="A184" s="11">
        <v>47880</v>
      </c>
      <c r="B184" s="9">
        <v>18300</v>
      </c>
      <c r="C184" s="9">
        <f t="shared" si="17"/>
        <v>91.5</v>
      </c>
      <c r="D184" s="9"/>
      <c r="E184" s="7">
        <f t="shared" si="21"/>
        <v>1098</v>
      </c>
      <c r="F184" s="13">
        <v>19400</v>
      </c>
      <c r="G184" s="9">
        <f t="shared" si="18"/>
        <v>97</v>
      </c>
      <c r="H184" s="9"/>
      <c r="I184" s="7">
        <f t="shared" si="22"/>
        <v>1164</v>
      </c>
      <c r="J184" s="21">
        <f t="shared" si="19"/>
        <v>5.5</v>
      </c>
      <c r="K184" s="21">
        <f t="shared" si="20"/>
        <v>66</v>
      </c>
      <c r="L184" s="20">
        <f t="shared" si="23"/>
        <v>60.5</v>
      </c>
    </row>
    <row r="185" spans="1:12" ht="15" thickBot="1">
      <c r="A185" s="11">
        <v>47908</v>
      </c>
      <c r="B185" s="9">
        <v>18400</v>
      </c>
      <c r="C185" s="9">
        <f t="shared" si="17"/>
        <v>92</v>
      </c>
      <c r="D185" s="9"/>
      <c r="E185" s="7">
        <f t="shared" si="21"/>
        <v>1104</v>
      </c>
      <c r="F185" s="13">
        <v>19500</v>
      </c>
      <c r="G185" s="9">
        <f t="shared" si="18"/>
        <v>97.5</v>
      </c>
      <c r="H185" s="9"/>
      <c r="I185" s="7">
        <f t="shared" si="22"/>
        <v>1170</v>
      </c>
      <c r="J185" s="21">
        <f t="shared" si="19"/>
        <v>5.5</v>
      </c>
      <c r="K185" s="21">
        <f t="shared" si="20"/>
        <v>66</v>
      </c>
      <c r="L185" s="20">
        <f t="shared" si="23"/>
        <v>60.5</v>
      </c>
    </row>
    <row r="186" spans="1:12" ht="15" thickBot="1">
      <c r="A186" s="11">
        <v>47939</v>
      </c>
      <c r="B186" s="9">
        <v>18500</v>
      </c>
      <c r="C186" s="9">
        <f t="shared" si="17"/>
        <v>92.5</v>
      </c>
      <c r="D186" s="9"/>
      <c r="E186" s="7">
        <f t="shared" si="21"/>
        <v>1110</v>
      </c>
      <c r="F186" s="13">
        <v>19600</v>
      </c>
      <c r="G186" s="9">
        <f t="shared" si="18"/>
        <v>98</v>
      </c>
      <c r="H186" s="9"/>
      <c r="I186" s="7">
        <f t="shared" si="22"/>
        <v>1176</v>
      </c>
      <c r="J186" s="21">
        <f t="shared" si="19"/>
        <v>5.5</v>
      </c>
      <c r="K186" s="21">
        <f t="shared" si="20"/>
        <v>66</v>
      </c>
      <c r="L186" s="20">
        <f t="shared" si="23"/>
        <v>60.5</v>
      </c>
    </row>
    <row r="187" spans="1:12" ht="15" thickBot="1">
      <c r="A187" s="11">
        <v>47969</v>
      </c>
      <c r="B187" s="9">
        <v>18600</v>
      </c>
      <c r="C187" s="9">
        <f t="shared" si="17"/>
        <v>93</v>
      </c>
      <c r="D187" s="9"/>
      <c r="E187" s="7">
        <f t="shared" si="21"/>
        <v>1116</v>
      </c>
      <c r="F187" s="13">
        <v>19700</v>
      </c>
      <c r="G187" s="9">
        <f t="shared" si="18"/>
        <v>98.5</v>
      </c>
      <c r="H187" s="9"/>
      <c r="I187" s="7">
        <f t="shared" si="22"/>
        <v>1182</v>
      </c>
      <c r="J187" s="21">
        <f t="shared" si="19"/>
        <v>5.5</v>
      </c>
      <c r="K187" s="21">
        <f t="shared" si="20"/>
        <v>66</v>
      </c>
      <c r="L187" s="20">
        <f t="shared" si="23"/>
        <v>60.5</v>
      </c>
    </row>
    <row r="188" spans="1:12" ht="15" thickBot="1">
      <c r="A188" s="11">
        <v>48000</v>
      </c>
      <c r="B188" s="9">
        <v>18700</v>
      </c>
      <c r="C188" s="9">
        <f t="shared" si="17"/>
        <v>93.5</v>
      </c>
      <c r="D188" s="9"/>
      <c r="E188" s="7">
        <f t="shared" si="21"/>
        <v>1122</v>
      </c>
      <c r="F188" s="13">
        <v>19800</v>
      </c>
      <c r="G188" s="9">
        <f t="shared" si="18"/>
        <v>99</v>
      </c>
      <c r="H188" s="9"/>
      <c r="I188" s="7">
        <f t="shared" si="22"/>
        <v>1188</v>
      </c>
      <c r="J188" s="21">
        <f t="shared" si="19"/>
        <v>5.5</v>
      </c>
      <c r="K188" s="21">
        <f t="shared" si="20"/>
        <v>66</v>
      </c>
      <c r="L188" s="20">
        <f t="shared" si="23"/>
        <v>60.5</v>
      </c>
    </row>
    <row r="189" spans="1:12" ht="15" thickBot="1">
      <c r="A189" s="11">
        <v>48030</v>
      </c>
      <c r="B189" s="9">
        <v>18800</v>
      </c>
      <c r="C189" s="9">
        <f t="shared" si="17"/>
        <v>94</v>
      </c>
      <c r="D189" s="9"/>
      <c r="E189" s="7">
        <f t="shared" si="21"/>
        <v>1128</v>
      </c>
      <c r="F189" s="13">
        <v>19900</v>
      </c>
      <c r="G189" s="9">
        <f t="shared" si="18"/>
        <v>99.5</v>
      </c>
      <c r="H189" s="9"/>
      <c r="I189" s="7">
        <f t="shared" si="22"/>
        <v>1194</v>
      </c>
      <c r="J189" s="21">
        <f t="shared" si="19"/>
        <v>5.5</v>
      </c>
      <c r="K189" s="21">
        <f t="shared" si="20"/>
        <v>66</v>
      </c>
      <c r="L189" s="20">
        <f t="shared" si="23"/>
        <v>60.5</v>
      </c>
    </row>
    <row r="190" spans="1:12" ht="15" thickBot="1">
      <c r="A190" s="11">
        <v>48061</v>
      </c>
      <c r="B190" s="9">
        <v>18900</v>
      </c>
      <c r="C190" s="9">
        <f t="shared" si="17"/>
        <v>94.5</v>
      </c>
      <c r="D190" s="9"/>
      <c r="E190" s="7">
        <f t="shared" si="21"/>
        <v>1134</v>
      </c>
      <c r="F190" s="13">
        <v>20000</v>
      </c>
      <c r="G190" s="9">
        <f t="shared" si="18"/>
        <v>100</v>
      </c>
      <c r="H190" s="9"/>
      <c r="I190" s="7">
        <f t="shared" si="22"/>
        <v>1200</v>
      </c>
      <c r="J190" s="21">
        <f t="shared" si="19"/>
        <v>5.5</v>
      </c>
      <c r="K190" s="21">
        <f t="shared" si="20"/>
        <v>66</v>
      </c>
      <c r="L190" s="20">
        <f t="shared" si="23"/>
        <v>60.5</v>
      </c>
    </row>
    <row r="191" spans="1:12" ht="15" thickBot="1">
      <c r="A191" s="11">
        <v>48092</v>
      </c>
      <c r="B191" s="9">
        <v>19000</v>
      </c>
      <c r="C191" s="9">
        <f t="shared" si="17"/>
        <v>95</v>
      </c>
      <c r="D191" s="9"/>
      <c r="E191" s="7">
        <f t="shared" si="21"/>
        <v>1140</v>
      </c>
      <c r="F191" s="13">
        <v>20100</v>
      </c>
      <c r="G191" s="9">
        <f t="shared" si="18"/>
        <v>100.5</v>
      </c>
      <c r="H191" s="9"/>
      <c r="I191" s="7">
        <f t="shared" si="22"/>
        <v>1206</v>
      </c>
      <c r="J191" s="21">
        <f t="shared" si="19"/>
        <v>5.5</v>
      </c>
      <c r="K191" s="21">
        <f t="shared" si="20"/>
        <v>66</v>
      </c>
      <c r="L191" s="20">
        <f t="shared" si="23"/>
        <v>60.5</v>
      </c>
    </row>
    <row r="192" spans="1:12" ht="15" thickBot="1">
      <c r="A192" s="11">
        <v>48122</v>
      </c>
      <c r="B192" s="9">
        <v>19100</v>
      </c>
      <c r="C192" s="9">
        <f t="shared" si="17"/>
        <v>95.5</v>
      </c>
      <c r="D192" s="9"/>
      <c r="E192" s="7">
        <f t="shared" si="21"/>
        <v>1146</v>
      </c>
      <c r="F192" s="13">
        <v>20200</v>
      </c>
      <c r="G192" s="9">
        <f t="shared" si="18"/>
        <v>101</v>
      </c>
      <c r="H192" s="9"/>
      <c r="I192" s="7">
        <f t="shared" si="22"/>
        <v>1212</v>
      </c>
      <c r="J192" s="21">
        <f t="shared" si="19"/>
        <v>5.5</v>
      </c>
      <c r="K192" s="21">
        <f t="shared" si="20"/>
        <v>66</v>
      </c>
      <c r="L192" s="20">
        <f t="shared" si="23"/>
        <v>60.5</v>
      </c>
    </row>
    <row r="193" spans="1:12" ht="15" thickBot="1">
      <c r="A193" s="11">
        <v>48153</v>
      </c>
      <c r="B193" s="9">
        <v>19200</v>
      </c>
      <c r="C193" s="9">
        <f t="shared" si="17"/>
        <v>96</v>
      </c>
      <c r="D193" s="9"/>
      <c r="E193" s="7">
        <f t="shared" si="21"/>
        <v>1152</v>
      </c>
      <c r="F193" s="13">
        <v>20300</v>
      </c>
      <c r="G193" s="9">
        <f t="shared" si="18"/>
        <v>101.5</v>
      </c>
      <c r="H193" s="9"/>
      <c r="I193" s="7">
        <f t="shared" si="22"/>
        <v>1218</v>
      </c>
      <c r="J193" s="21">
        <f t="shared" si="19"/>
        <v>5.5</v>
      </c>
      <c r="K193" s="21">
        <f t="shared" si="20"/>
        <v>66</v>
      </c>
      <c r="L193" s="20">
        <f t="shared" si="23"/>
        <v>60.5</v>
      </c>
    </row>
    <row r="194" spans="1:12" ht="15" thickBot="1">
      <c r="A194" s="11">
        <v>48183</v>
      </c>
      <c r="B194" s="9">
        <v>19300</v>
      </c>
      <c r="C194" s="9">
        <f t="shared" ref="C194:C257" si="24">B194*0.5/100</f>
        <v>96.5</v>
      </c>
      <c r="D194" s="9"/>
      <c r="E194" s="7">
        <f t="shared" si="21"/>
        <v>1158</v>
      </c>
      <c r="F194" s="13">
        <v>20400</v>
      </c>
      <c r="G194" s="9">
        <f t="shared" si="18"/>
        <v>102</v>
      </c>
      <c r="H194" s="9"/>
      <c r="I194" s="7">
        <f t="shared" si="22"/>
        <v>1224</v>
      </c>
      <c r="J194" s="21">
        <f t="shared" si="19"/>
        <v>5.5</v>
      </c>
      <c r="K194" s="21">
        <f t="shared" si="20"/>
        <v>66</v>
      </c>
      <c r="L194" s="20">
        <f t="shared" si="23"/>
        <v>60.5</v>
      </c>
    </row>
    <row r="195" spans="1:12" ht="15" thickBot="1">
      <c r="A195" s="11">
        <v>48214</v>
      </c>
      <c r="B195" s="9">
        <v>19400</v>
      </c>
      <c r="C195" s="9">
        <f t="shared" si="24"/>
        <v>97</v>
      </c>
      <c r="D195" s="9"/>
      <c r="E195" s="7">
        <f t="shared" si="21"/>
        <v>1164</v>
      </c>
      <c r="F195" s="13">
        <v>20500</v>
      </c>
      <c r="G195" s="9">
        <f t="shared" ref="G195:G258" si="25">F195*0.5/100</f>
        <v>102.5</v>
      </c>
      <c r="H195" s="9"/>
      <c r="I195" s="7">
        <f t="shared" si="22"/>
        <v>1230</v>
      </c>
      <c r="J195" s="21">
        <f t="shared" ref="J195:J258" si="26">G195-C195</f>
        <v>5.5</v>
      </c>
      <c r="K195" s="21">
        <f t="shared" ref="K195:K258" si="27">I195-E195</f>
        <v>66</v>
      </c>
      <c r="L195" s="20">
        <f t="shared" si="23"/>
        <v>60.5</v>
      </c>
    </row>
    <row r="196" spans="1:12" ht="15" thickBot="1">
      <c r="A196" s="11">
        <v>48245</v>
      </c>
      <c r="B196" s="9">
        <v>19500</v>
      </c>
      <c r="C196" s="9">
        <f t="shared" si="24"/>
        <v>97.5</v>
      </c>
      <c r="D196" s="9"/>
      <c r="E196" s="7">
        <f t="shared" si="21"/>
        <v>1170</v>
      </c>
      <c r="F196" s="13">
        <v>20600</v>
      </c>
      <c r="G196" s="9">
        <f t="shared" si="25"/>
        <v>103</v>
      </c>
      <c r="H196" s="9"/>
      <c r="I196" s="7">
        <f t="shared" si="22"/>
        <v>1236</v>
      </c>
      <c r="J196" s="21">
        <f t="shared" si="26"/>
        <v>5.5</v>
      </c>
      <c r="K196" s="21">
        <f t="shared" si="27"/>
        <v>66</v>
      </c>
      <c r="L196" s="20">
        <f t="shared" si="23"/>
        <v>60.5</v>
      </c>
    </row>
    <row r="197" spans="1:12" ht="15" thickBot="1">
      <c r="A197" s="11">
        <v>48274</v>
      </c>
      <c r="B197" s="9">
        <v>19600</v>
      </c>
      <c r="C197" s="9">
        <f t="shared" si="24"/>
        <v>98</v>
      </c>
      <c r="D197" s="9"/>
      <c r="E197" s="7">
        <f t="shared" si="21"/>
        <v>1176</v>
      </c>
      <c r="F197" s="13">
        <v>20700</v>
      </c>
      <c r="G197" s="9">
        <f t="shared" si="25"/>
        <v>103.5</v>
      </c>
      <c r="H197" s="9"/>
      <c r="I197" s="7">
        <f t="shared" si="22"/>
        <v>1242</v>
      </c>
      <c r="J197" s="21">
        <f t="shared" si="26"/>
        <v>5.5</v>
      </c>
      <c r="K197" s="21">
        <f t="shared" si="27"/>
        <v>66</v>
      </c>
      <c r="L197" s="20">
        <f t="shared" si="23"/>
        <v>60.5</v>
      </c>
    </row>
    <row r="198" spans="1:12" ht="15" thickBot="1">
      <c r="A198" s="11">
        <v>48305</v>
      </c>
      <c r="B198" s="9">
        <v>19700</v>
      </c>
      <c r="C198" s="9">
        <f t="shared" si="24"/>
        <v>98.5</v>
      </c>
      <c r="D198" s="9"/>
      <c r="E198" s="7">
        <f t="shared" ref="E198:E261" si="28">6*B198/100</f>
        <v>1182</v>
      </c>
      <c r="F198" s="13">
        <v>20800</v>
      </c>
      <c r="G198" s="9">
        <f t="shared" si="25"/>
        <v>104</v>
      </c>
      <c r="H198" s="9"/>
      <c r="I198" s="7">
        <f t="shared" ref="I198:I261" si="29">6*F198/100</f>
        <v>1248</v>
      </c>
      <c r="J198" s="21">
        <f t="shared" si="26"/>
        <v>5.5</v>
      </c>
      <c r="K198" s="21">
        <f t="shared" si="27"/>
        <v>66</v>
      </c>
      <c r="L198" s="20">
        <f t="shared" si="23"/>
        <v>60.5</v>
      </c>
    </row>
    <row r="199" spans="1:12" ht="15" thickBot="1">
      <c r="A199" s="11">
        <v>48335</v>
      </c>
      <c r="B199" s="9">
        <v>19800</v>
      </c>
      <c r="C199" s="9">
        <f t="shared" si="24"/>
        <v>99</v>
      </c>
      <c r="D199" s="9"/>
      <c r="E199" s="7">
        <f t="shared" si="28"/>
        <v>1188</v>
      </c>
      <c r="F199" s="13">
        <v>20900</v>
      </c>
      <c r="G199" s="9">
        <f t="shared" si="25"/>
        <v>104.5</v>
      </c>
      <c r="H199" s="9"/>
      <c r="I199" s="7">
        <f t="shared" si="29"/>
        <v>1254</v>
      </c>
      <c r="J199" s="21">
        <f t="shared" si="26"/>
        <v>5.5</v>
      </c>
      <c r="K199" s="21">
        <f t="shared" si="27"/>
        <v>66</v>
      </c>
      <c r="L199" s="20">
        <f t="shared" si="23"/>
        <v>60.5</v>
      </c>
    </row>
    <row r="200" spans="1:12" ht="15" thickBot="1">
      <c r="A200" s="11">
        <v>48366</v>
      </c>
      <c r="B200" s="9">
        <v>19900</v>
      </c>
      <c r="C200" s="9">
        <f t="shared" si="24"/>
        <v>99.5</v>
      </c>
      <c r="D200" s="9"/>
      <c r="E200" s="7">
        <f t="shared" si="28"/>
        <v>1194</v>
      </c>
      <c r="F200" s="13">
        <v>21000</v>
      </c>
      <c r="G200" s="9">
        <f t="shared" si="25"/>
        <v>105</v>
      </c>
      <c r="H200" s="9"/>
      <c r="I200" s="7">
        <f t="shared" si="29"/>
        <v>1260</v>
      </c>
      <c r="J200" s="21">
        <f t="shared" si="26"/>
        <v>5.5</v>
      </c>
      <c r="K200" s="21">
        <f t="shared" si="27"/>
        <v>66</v>
      </c>
      <c r="L200" s="20">
        <f t="shared" si="23"/>
        <v>60.5</v>
      </c>
    </row>
    <row r="201" spans="1:12" ht="15" thickBot="1">
      <c r="A201" s="11">
        <v>48396</v>
      </c>
      <c r="B201" s="9">
        <v>20000</v>
      </c>
      <c r="C201" s="9">
        <f t="shared" si="24"/>
        <v>100</v>
      </c>
      <c r="D201" s="9"/>
      <c r="E201" s="7">
        <f t="shared" si="28"/>
        <v>1200</v>
      </c>
      <c r="F201" s="13">
        <v>21100</v>
      </c>
      <c r="G201" s="9">
        <f t="shared" si="25"/>
        <v>105.5</v>
      </c>
      <c r="H201" s="9"/>
      <c r="I201" s="7">
        <f t="shared" si="29"/>
        <v>1266</v>
      </c>
      <c r="J201" s="21">
        <f t="shared" si="26"/>
        <v>5.5</v>
      </c>
      <c r="K201" s="21">
        <f t="shared" si="27"/>
        <v>66</v>
      </c>
      <c r="L201" s="20">
        <f t="shared" si="23"/>
        <v>60.5</v>
      </c>
    </row>
    <row r="202" spans="1:12" ht="15" thickBot="1">
      <c r="A202" s="11">
        <v>48427</v>
      </c>
      <c r="B202" s="9">
        <v>20100</v>
      </c>
      <c r="C202" s="9">
        <f t="shared" si="24"/>
        <v>100.5</v>
      </c>
      <c r="D202" s="9"/>
      <c r="E202" s="7">
        <f t="shared" si="28"/>
        <v>1206</v>
      </c>
      <c r="F202" s="13">
        <v>21200</v>
      </c>
      <c r="G202" s="9">
        <f t="shared" si="25"/>
        <v>106</v>
      </c>
      <c r="H202" s="9"/>
      <c r="I202" s="7">
        <f t="shared" si="29"/>
        <v>1272</v>
      </c>
      <c r="J202" s="21">
        <f t="shared" si="26"/>
        <v>5.5</v>
      </c>
      <c r="K202" s="21">
        <f t="shared" si="27"/>
        <v>66</v>
      </c>
      <c r="L202" s="20">
        <f t="shared" si="23"/>
        <v>60.5</v>
      </c>
    </row>
    <row r="203" spans="1:12" ht="15" thickBot="1">
      <c r="A203" s="11">
        <v>48458</v>
      </c>
      <c r="B203" s="9">
        <v>20200</v>
      </c>
      <c r="C203" s="9">
        <f t="shared" si="24"/>
        <v>101</v>
      </c>
      <c r="D203" s="9"/>
      <c r="E203" s="7">
        <f t="shared" si="28"/>
        <v>1212</v>
      </c>
      <c r="F203" s="13">
        <v>21300</v>
      </c>
      <c r="G203" s="9">
        <f t="shared" si="25"/>
        <v>106.5</v>
      </c>
      <c r="H203" s="9"/>
      <c r="I203" s="7">
        <f t="shared" si="29"/>
        <v>1278</v>
      </c>
      <c r="J203" s="21">
        <f t="shared" si="26"/>
        <v>5.5</v>
      </c>
      <c r="K203" s="21">
        <f t="shared" si="27"/>
        <v>66</v>
      </c>
      <c r="L203" s="20">
        <f t="shared" si="23"/>
        <v>60.5</v>
      </c>
    </row>
    <row r="204" spans="1:12" ht="15" thickBot="1">
      <c r="A204" s="11">
        <v>48488</v>
      </c>
      <c r="B204" s="9">
        <v>20300</v>
      </c>
      <c r="C204" s="9">
        <f t="shared" si="24"/>
        <v>101.5</v>
      </c>
      <c r="D204" s="9"/>
      <c r="E204" s="7">
        <f t="shared" si="28"/>
        <v>1218</v>
      </c>
      <c r="F204" s="13">
        <v>21400</v>
      </c>
      <c r="G204" s="9">
        <f t="shared" si="25"/>
        <v>107</v>
      </c>
      <c r="H204" s="9"/>
      <c r="I204" s="7">
        <f t="shared" si="29"/>
        <v>1284</v>
      </c>
      <c r="J204" s="21">
        <f t="shared" si="26"/>
        <v>5.5</v>
      </c>
      <c r="K204" s="21">
        <f t="shared" si="27"/>
        <v>66</v>
      </c>
      <c r="L204" s="20">
        <f t="shared" si="23"/>
        <v>60.5</v>
      </c>
    </row>
    <row r="205" spans="1:12" ht="15" thickBot="1">
      <c r="A205" s="11">
        <v>48519</v>
      </c>
      <c r="B205" s="9">
        <v>20400</v>
      </c>
      <c r="C205" s="9">
        <f t="shared" si="24"/>
        <v>102</v>
      </c>
      <c r="D205" s="9"/>
      <c r="E205" s="7">
        <f t="shared" si="28"/>
        <v>1224</v>
      </c>
      <c r="F205" s="13">
        <v>21500</v>
      </c>
      <c r="G205" s="9">
        <f t="shared" si="25"/>
        <v>107.5</v>
      </c>
      <c r="H205" s="9"/>
      <c r="I205" s="7">
        <f t="shared" si="29"/>
        <v>1290</v>
      </c>
      <c r="J205" s="21">
        <f t="shared" si="26"/>
        <v>5.5</v>
      </c>
      <c r="K205" s="21">
        <f t="shared" si="27"/>
        <v>66</v>
      </c>
      <c r="L205" s="20">
        <f t="shared" si="23"/>
        <v>60.5</v>
      </c>
    </row>
    <row r="206" spans="1:12" ht="15" thickBot="1">
      <c r="A206" s="11">
        <v>48549</v>
      </c>
      <c r="B206" s="9">
        <v>20500</v>
      </c>
      <c r="C206" s="9">
        <f t="shared" si="24"/>
        <v>102.5</v>
      </c>
      <c r="D206" s="9"/>
      <c r="E206" s="7">
        <f t="shared" si="28"/>
        <v>1230</v>
      </c>
      <c r="F206" s="13">
        <v>21600</v>
      </c>
      <c r="G206" s="9">
        <f t="shared" si="25"/>
        <v>108</v>
      </c>
      <c r="H206" s="9"/>
      <c r="I206" s="7">
        <f t="shared" si="29"/>
        <v>1296</v>
      </c>
      <c r="J206" s="21">
        <f t="shared" si="26"/>
        <v>5.5</v>
      </c>
      <c r="K206" s="21">
        <f t="shared" si="27"/>
        <v>66</v>
      </c>
      <c r="L206" s="20">
        <f t="shared" si="23"/>
        <v>60.5</v>
      </c>
    </row>
    <row r="207" spans="1:12" ht="15" thickBot="1">
      <c r="A207" s="11">
        <v>48580</v>
      </c>
      <c r="B207" s="9">
        <v>20600</v>
      </c>
      <c r="C207" s="9">
        <f t="shared" si="24"/>
        <v>103</v>
      </c>
      <c r="D207" s="9"/>
      <c r="E207" s="7">
        <f t="shared" si="28"/>
        <v>1236</v>
      </c>
      <c r="F207" s="13">
        <v>21700</v>
      </c>
      <c r="G207" s="9">
        <f t="shared" si="25"/>
        <v>108.5</v>
      </c>
      <c r="H207" s="9"/>
      <c r="I207" s="7">
        <f t="shared" si="29"/>
        <v>1302</v>
      </c>
      <c r="J207" s="21">
        <f t="shared" si="26"/>
        <v>5.5</v>
      </c>
      <c r="K207" s="21">
        <f t="shared" si="27"/>
        <v>66</v>
      </c>
      <c r="L207" s="20">
        <f t="shared" si="23"/>
        <v>60.5</v>
      </c>
    </row>
    <row r="208" spans="1:12" ht="15" thickBot="1">
      <c r="A208" s="11">
        <v>48611</v>
      </c>
      <c r="B208" s="9">
        <v>20700</v>
      </c>
      <c r="C208" s="9">
        <f t="shared" si="24"/>
        <v>103.5</v>
      </c>
      <c r="D208" s="9"/>
      <c r="E208" s="7">
        <f t="shared" si="28"/>
        <v>1242</v>
      </c>
      <c r="F208" s="13">
        <v>21800</v>
      </c>
      <c r="G208" s="9">
        <f t="shared" si="25"/>
        <v>109</v>
      </c>
      <c r="H208" s="9"/>
      <c r="I208" s="7">
        <f t="shared" si="29"/>
        <v>1308</v>
      </c>
      <c r="J208" s="21">
        <f t="shared" si="26"/>
        <v>5.5</v>
      </c>
      <c r="K208" s="21">
        <f t="shared" si="27"/>
        <v>66</v>
      </c>
      <c r="L208" s="20">
        <f t="shared" si="23"/>
        <v>60.5</v>
      </c>
    </row>
    <row r="209" spans="1:12" ht="15" thickBot="1">
      <c r="A209" s="11">
        <v>48639</v>
      </c>
      <c r="B209" s="9">
        <v>20800</v>
      </c>
      <c r="C209" s="9">
        <f t="shared" si="24"/>
        <v>104</v>
      </c>
      <c r="D209" s="9"/>
      <c r="E209" s="7">
        <f t="shared" si="28"/>
        <v>1248</v>
      </c>
      <c r="F209" s="13">
        <v>21900</v>
      </c>
      <c r="G209" s="9">
        <f t="shared" si="25"/>
        <v>109.5</v>
      </c>
      <c r="H209" s="9"/>
      <c r="I209" s="7">
        <f t="shared" si="29"/>
        <v>1314</v>
      </c>
      <c r="J209" s="21">
        <f t="shared" si="26"/>
        <v>5.5</v>
      </c>
      <c r="K209" s="21">
        <f t="shared" si="27"/>
        <v>66</v>
      </c>
      <c r="L209" s="20">
        <f t="shared" si="23"/>
        <v>60.5</v>
      </c>
    </row>
    <row r="210" spans="1:12" ht="15" thickBot="1">
      <c r="A210" s="11">
        <v>48670</v>
      </c>
      <c r="B210" s="9">
        <v>20900</v>
      </c>
      <c r="C210" s="9">
        <f t="shared" si="24"/>
        <v>104.5</v>
      </c>
      <c r="D210" s="9"/>
      <c r="E210" s="7">
        <f t="shared" si="28"/>
        <v>1254</v>
      </c>
      <c r="F210" s="13">
        <v>22000</v>
      </c>
      <c r="G210" s="9">
        <f t="shared" si="25"/>
        <v>110</v>
      </c>
      <c r="H210" s="9"/>
      <c r="I210" s="7">
        <f t="shared" si="29"/>
        <v>1320</v>
      </c>
      <c r="J210" s="21">
        <f t="shared" si="26"/>
        <v>5.5</v>
      </c>
      <c r="K210" s="21">
        <f t="shared" si="27"/>
        <v>66</v>
      </c>
      <c r="L210" s="20">
        <f t="shared" si="23"/>
        <v>60.5</v>
      </c>
    </row>
    <row r="211" spans="1:12" ht="15" thickBot="1">
      <c r="A211" s="11">
        <v>48700</v>
      </c>
      <c r="B211" s="9">
        <v>21000</v>
      </c>
      <c r="C211" s="9">
        <f t="shared" si="24"/>
        <v>105</v>
      </c>
      <c r="D211" s="9"/>
      <c r="E211" s="7">
        <f t="shared" si="28"/>
        <v>1260</v>
      </c>
      <c r="F211" s="13">
        <v>22100</v>
      </c>
      <c r="G211" s="9">
        <f t="shared" si="25"/>
        <v>110.5</v>
      </c>
      <c r="H211" s="9"/>
      <c r="I211" s="7">
        <f t="shared" si="29"/>
        <v>1326</v>
      </c>
      <c r="J211" s="21">
        <f t="shared" si="26"/>
        <v>5.5</v>
      </c>
      <c r="K211" s="21">
        <f t="shared" si="27"/>
        <v>66</v>
      </c>
      <c r="L211" s="20">
        <f t="shared" si="23"/>
        <v>60.5</v>
      </c>
    </row>
    <row r="212" spans="1:12" ht="15" thickBot="1">
      <c r="A212" s="11">
        <v>48731</v>
      </c>
      <c r="B212" s="9">
        <v>21100</v>
      </c>
      <c r="C212" s="9">
        <f t="shared" si="24"/>
        <v>105.5</v>
      </c>
      <c r="D212" s="9"/>
      <c r="E212" s="7">
        <f t="shared" si="28"/>
        <v>1266</v>
      </c>
      <c r="F212" s="13">
        <v>22200</v>
      </c>
      <c r="G212" s="9">
        <f t="shared" si="25"/>
        <v>111</v>
      </c>
      <c r="H212" s="9"/>
      <c r="I212" s="7">
        <f t="shared" si="29"/>
        <v>1332</v>
      </c>
      <c r="J212" s="21">
        <f t="shared" si="26"/>
        <v>5.5</v>
      </c>
      <c r="K212" s="21">
        <f t="shared" si="27"/>
        <v>66</v>
      </c>
      <c r="L212" s="20">
        <f t="shared" si="23"/>
        <v>60.5</v>
      </c>
    </row>
    <row r="213" spans="1:12" ht="15" thickBot="1">
      <c r="A213" s="11">
        <v>48761</v>
      </c>
      <c r="B213" s="9">
        <v>21200</v>
      </c>
      <c r="C213" s="9">
        <f t="shared" si="24"/>
        <v>106</v>
      </c>
      <c r="D213" s="9"/>
      <c r="E213" s="7">
        <f t="shared" si="28"/>
        <v>1272</v>
      </c>
      <c r="F213" s="13">
        <v>22300</v>
      </c>
      <c r="G213" s="9">
        <f t="shared" si="25"/>
        <v>111.5</v>
      </c>
      <c r="H213" s="9"/>
      <c r="I213" s="7">
        <f t="shared" si="29"/>
        <v>1338</v>
      </c>
      <c r="J213" s="21">
        <f t="shared" si="26"/>
        <v>5.5</v>
      </c>
      <c r="K213" s="21">
        <f t="shared" si="27"/>
        <v>66</v>
      </c>
      <c r="L213" s="20">
        <f t="shared" si="23"/>
        <v>60.5</v>
      </c>
    </row>
    <row r="214" spans="1:12" ht="15" thickBot="1">
      <c r="A214" s="11">
        <v>48792</v>
      </c>
      <c r="B214" s="9">
        <v>21300</v>
      </c>
      <c r="C214" s="9">
        <f t="shared" si="24"/>
        <v>106.5</v>
      </c>
      <c r="D214" s="9"/>
      <c r="E214" s="7">
        <f t="shared" si="28"/>
        <v>1278</v>
      </c>
      <c r="F214" s="13">
        <v>22400</v>
      </c>
      <c r="G214" s="9">
        <f t="shared" si="25"/>
        <v>112</v>
      </c>
      <c r="H214" s="9"/>
      <c r="I214" s="7">
        <f t="shared" si="29"/>
        <v>1344</v>
      </c>
      <c r="J214" s="21">
        <f t="shared" si="26"/>
        <v>5.5</v>
      </c>
      <c r="K214" s="21">
        <f t="shared" si="27"/>
        <v>66</v>
      </c>
      <c r="L214" s="20">
        <f t="shared" si="23"/>
        <v>60.5</v>
      </c>
    </row>
    <row r="215" spans="1:12" ht="15" thickBot="1">
      <c r="A215" s="11">
        <v>48823</v>
      </c>
      <c r="B215" s="9">
        <v>21400</v>
      </c>
      <c r="C215" s="9">
        <f t="shared" si="24"/>
        <v>107</v>
      </c>
      <c r="D215" s="9"/>
      <c r="E215" s="7">
        <f t="shared" si="28"/>
        <v>1284</v>
      </c>
      <c r="F215" s="13">
        <v>22500</v>
      </c>
      <c r="G215" s="9">
        <f t="shared" si="25"/>
        <v>112.5</v>
      </c>
      <c r="H215" s="9"/>
      <c r="I215" s="7">
        <f t="shared" si="29"/>
        <v>1350</v>
      </c>
      <c r="J215" s="21">
        <f t="shared" si="26"/>
        <v>5.5</v>
      </c>
      <c r="K215" s="21">
        <f t="shared" si="27"/>
        <v>66</v>
      </c>
      <c r="L215" s="20">
        <f t="shared" si="23"/>
        <v>60.5</v>
      </c>
    </row>
    <row r="216" spans="1:12" ht="15" thickBot="1">
      <c r="A216" s="11">
        <v>48853</v>
      </c>
      <c r="B216" s="9">
        <v>21500</v>
      </c>
      <c r="C216" s="9">
        <f t="shared" si="24"/>
        <v>107.5</v>
      </c>
      <c r="D216" s="9"/>
      <c r="E216" s="7">
        <f t="shared" si="28"/>
        <v>1290</v>
      </c>
      <c r="F216" s="13">
        <v>22600</v>
      </c>
      <c r="G216" s="9">
        <f t="shared" si="25"/>
        <v>113</v>
      </c>
      <c r="H216" s="9"/>
      <c r="I216" s="7">
        <f t="shared" si="29"/>
        <v>1356</v>
      </c>
      <c r="J216" s="21">
        <f t="shared" si="26"/>
        <v>5.5</v>
      </c>
      <c r="K216" s="21">
        <f t="shared" si="27"/>
        <v>66</v>
      </c>
      <c r="L216" s="20">
        <f t="shared" si="23"/>
        <v>60.5</v>
      </c>
    </row>
    <row r="217" spans="1:12" ht="15" thickBot="1">
      <c r="A217" s="11">
        <v>48884</v>
      </c>
      <c r="B217" s="9">
        <v>21600</v>
      </c>
      <c r="C217" s="9">
        <f t="shared" si="24"/>
        <v>108</v>
      </c>
      <c r="D217" s="9"/>
      <c r="E217" s="7">
        <f t="shared" si="28"/>
        <v>1296</v>
      </c>
      <c r="F217" s="13">
        <v>22700</v>
      </c>
      <c r="G217" s="9">
        <f t="shared" si="25"/>
        <v>113.5</v>
      </c>
      <c r="H217" s="9"/>
      <c r="I217" s="7">
        <f t="shared" si="29"/>
        <v>1362</v>
      </c>
      <c r="J217" s="21">
        <f t="shared" si="26"/>
        <v>5.5</v>
      </c>
      <c r="K217" s="21">
        <f t="shared" si="27"/>
        <v>66</v>
      </c>
      <c r="L217" s="20">
        <f t="shared" si="23"/>
        <v>60.5</v>
      </c>
    </row>
    <row r="218" spans="1:12" ht="15" thickBot="1">
      <c r="A218" s="11">
        <v>48914</v>
      </c>
      <c r="B218" s="9">
        <v>21700</v>
      </c>
      <c r="C218" s="9">
        <f t="shared" si="24"/>
        <v>108.5</v>
      </c>
      <c r="D218" s="9"/>
      <c r="E218" s="7">
        <f t="shared" si="28"/>
        <v>1302</v>
      </c>
      <c r="F218" s="13">
        <v>22800</v>
      </c>
      <c r="G218" s="9">
        <f t="shared" si="25"/>
        <v>114</v>
      </c>
      <c r="H218" s="9"/>
      <c r="I218" s="7">
        <f t="shared" si="29"/>
        <v>1368</v>
      </c>
      <c r="J218" s="21">
        <f t="shared" si="26"/>
        <v>5.5</v>
      </c>
      <c r="K218" s="21">
        <f t="shared" si="27"/>
        <v>66</v>
      </c>
      <c r="L218" s="20">
        <f t="shared" si="23"/>
        <v>60.5</v>
      </c>
    </row>
    <row r="219" spans="1:12" ht="15" thickBot="1">
      <c r="A219" s="11">
        <v>48945</v>
      </c>
      <c r="B219" s="9">
        <v>21800</v>
      </c>
      <c r="C219" s="9">
        <f t="shared" si="24"/>
        <v>109</v>
      </c>
      <c r="D219" s="9"/>
      <c r="E219" s="7">
        <f t="shared" si="28"/>
        <v>1308</v>
      </c>
      <c r="F219" s="13">
        <v>22900</v>
      </c>
      <c r="G219" s="9">
        <f t="shared" si="25"/>
        <v>114.5</v>
      </c>
      <c r="H219" s="9"/>
      <c r="I219" s="7">
        <f t="shared" si="29"/>
        <v>1374</v>
      </c>
      <c r="J219" s="21">
        <f t="shared" si="26"/>
        <v>5.5</v>
      </c>
      <c r="K219" s="21">
        <f t="shared" si="27"/>
        <v>66</v>
      </c>
      <c r="L219" s="20">
        <f t="shared" si="23"/>
        <v>60.5</v>
      </c>
    </row>
    <row r="220" spans="1:12" ht="15" thickBot="1">
      <c r="A220" s="11">
        <v>48976</v>
      </c>
      <c r="B220" s="9">
        <v>21900</v>
      </c>
      <c r="C220" s="9">
        <f t="shared" si="24"/>
        <v>109.5</v>
      </c>
      <c r="D220" s="9"/>
      <c r="E220" s="7">
        <f t="shared" si="28"/>
        <v>1314</v>
      </c>
      <c r="F220" s="13">
        <v>23000</v>
      </c>
      <c r="G220" s="9">
        <f t="shared" si="25"/>
        <v>115</v>
      </c>
      <c r="H220" s="9"/>
      <c r="I220" s="7">
        <f t="shared" si="29"/>
        <v>1380</v>
      </c>
      <c r="J220" s="21">
        <f t="shared" si="26"/>
        <v>5.5</v>
      </c>
      <c r="K220" s="21">
        <f t="shared" si="27"/>
        <v>66</v>
      </c>
      <c r="L220" s="20">
        <f t="shared" si="23"/>
        <v>60.5</v>
      </c>
    </row>
    <row r="221" spans="1:12" ht="15" thickBot="1">
      <c r="A221" s="11">
        <v>49004</v>
      </c>
      <c r="B221" s="9">
        <v>22000</v>
      </c>
      <c r="C221" s="9">
        <f t="shared" si="24"/>
        <v>110</v>
      </c>
      <c r="D221" s="9"/>
      <c r="E221" s="7">
        <f t="shared" si="28"/>
        <v>1320</v>
      </c>
      <c r="F221" s="13">
        <v>23100</v>
      </c>
      <c r="G221" s="9">
        <f t="shared" si="25"/>
        <v>115.5</v>
      </c>
      <c r="H221" s="9"/>
      <c r="I221" s="7">
        <f t="shared" si="29"/>
        <v>1386</v>
      </c>
      <c r="J221" s="21">
        <f t="shared" si="26"/>
        <v>5.5</v>
      </c>
      <c r="K221" s="21">
        <f t="shared" si="27"/>
        <v>66</v>
      </c>
      <c r="L221" s="20">
        <f t="shared" si="23"/>
        <v>60.5</v>
      </c>
    </row>
    <row r="222" spans="1:12" ht="15" thickBot="1">
      <c r="A222" s="11">
        <v>49035</v>
      </c>
      <c r="B222" s="9">
        <v>22100</v>
      </c>
      <c r="C222" s="9">
        <f t="shared" si="24"/>
        <v>110.5</v>
      </c>
      <c r="D222" s="9"/>
      <c r="E222" s="7">
        <f t="shared" si="28"/>
        <v>1326</v>
      </c>
      <c r="F222" s="13">
        <v>23200</v>
      </c>
      <c r="G222" s="9">
        <f t="shared" si="25"/>
        <v>116</v>
      </c>
      <c r="H222" s="9"/>
      <c r="I222" s="7">
        <f t="shared" si="29"/>
        <v>1392</v>
      </c>
      <c r="J222" s="21">
        <f t="shared" si="26"/>
        <v>5.5</v>
      </c>
      <c r="K222" s="21">
        <f t="shared" si="27"/>
        <v>66</v>
      </c>
      <c r="L222" s="20">
        <f t="shared" si="23"/>
        <v>60.5</v>
      </c>
    </row>
    <row r="223" spans="1:12" ht="15" thickBot="1">
      <c r="A223" s="11">
        <v>49065</v>
      </c>
      <c r="B223" s="9">
        <v>22200</v>
      </c>
      <c r="C223" s="9">
        <f t="shared" si="24"/>
        <v>111</v>
      </c>
      <c r="D223" s="9"/>
      <c r="E223" s="7">
        <f t="shared" si="28"/>
        <v>1332</v>
      </c>
      <c r="F223" s="13">
        <v>23300</v>
      </c>
      <c r="G223" s="9">
        <f t="shared" si="25"/>
        <v>116.5</v>
      </c>
      <c r="H223" s="9"/>
      <c r="I223" s="7">
        <f t="shared" si="29"/>
        <v>1398</v>
      </c>
      <c r="J223" s="21">
        <f t="shared" si="26"/>
        <v>5.5</v>
      </c>
      <c r="K223" s="21">
        <f t="shared" si="27"/>
        <v>66</v>
      </c>
      <c r="L223" s="20">
        <f t="shared" si="23"/>
        <v>60.5</v>
      </c>
    </row>
    <row r="224" spans="1:12" ht="15" thickBot="1">
      <c r="A224" s="11">
        <v>49096</v>
      </c>
      <c r="B224" s="9">
        <v>22300</v>
      </c>
      <c r="C224" s="9">
        <f t="shared" si="24"/>
        <v>111.5</v>
      </c>
      <c r="D224" s="9"/>
      <c r="E224" s="7">
        <f t="shared" si="28"/>
        <v>1338</v>
      </c>
      <c r="F224" s="13">
        <v>23400</v>
      </c>
      <c r="G224" s="9">
        <f t="shared" si="25"/>
        <v>117</v>
      </c>
      <c r="H224" s="9"/>
      <c r="I224" s="7">
        <f t="shared" si="29"/>
        <v>1404</v>
      </c>
      <c r="J224" s="21">
        <f t="shared" si="26"/>
        <v>5.5</v>
      </c>
      <c r="K224" s="21">
        <f t="shared" si="27"/>
        <v>66</v>
      </c>
      <c r="L224" s="20">
        <f t="shared" si="23"/>
        <v>60.5</v>
      </c>
    </row>
    <row r="225" spans="1:12" ht="15" thickBot="1">
      <c r="A225" s="11">
        <v>49126</v>
      </c>
      <c r="B225" s="9">
        <v>22400</v>
      </c>
      <c r="C225" s="9">
        <f t="shared" si="24"/>
        <v>112</v>
      </c>
      <c r="D225" s="9"/>
      <c r="E225" s="7">
        <f t="shared" si="28"/>
        <v>1344</v>
      </c>
      <c r="F225" s="13">
        <v>23500</v>
      </c>
      <c r="G225" s="9">
        <f t="shared" si="25"/>
        <v>117.5</v>
      </c>
      <c r="H225" s="9"/>
      <c r="I225" s="7">
        <f t="shared" si="29"/>
        <v>1410</v>
      </c>
      <c r="J225" s="21">
        <f t="shared" si="26"/>
        <v>5.5</v>
      </c>
      <c r="K225" s="21">
        <f t="shared" si="27"/>
        <v>66</v>
      </c>
      <c r="L225" s="20">
        <f t="shared" si="23"/>
        <v>60.5</v>
      </c>
    </row>
    <row r="226" spans="1:12" ht="15" thickBot="1">
      <c r="A226" s="11">
        <v>49157</v>
      </c>
      <c r="B226" s="9">
        <v>22500</v>
      </c>
      <c r="C226" s="9">
        <f t="shared" si="24"/>
        <v>112.5</v>
      </c>
      <c r="D226" s="9"/>
      <c r="E226" s="7">
        <f t="shared" si="28"/>
        <v>1350</v>
      </c>
      <c r="F226" s="13">
        <v>23600</v>
      </c>
      <c r="G226" s="9">
        <f t="shared" si="25"/>
        <v>118</v>
      </c>
      <c r="H226" s="9"/>
      <c r="I226" s="7">
        <f t="shared" si="29"/>
        <v>1416</v>
      </c>
      <c r="J226" s="21">
        <f t="shared" si="26"/>
        <v>5.5</v>
      </c>
      <c r="K226" s="21">
        <f t="shared" si="27"/>
        <v>66</v>
      </c>
      <c r="L226" s="20">
        <f t="shared" si="23"/>
        <v>60.5</v>
      </c>
    </row>
    <row r="227" spans="1:12" ht="15" thickBot="1">
      <c r="A227" s="11">
        <v>49188</v>
      </c>
      <c r="B227" s="9">
        <v>22600</v>
      </c>
      <c r="C227" s="9">
        <f t="shared" si="24"/>
        <v>113</v>
      </c>
      <c r="D227" s="9"/>
      <c r="E227" s="7">
        <f t="shared" si="28"/>
        <v>1356</v>
      </c>
      <c r="F227" s="13">
        <v>23700</v>
      </c>
      <c r="G227" s="9">
        <f t="shared" si="25"/>
        <v>118.5</v>
      </c>
      <c r="H227" s="9"/>
      <c r="I227" s="7">
        <f t="shared" si="29"/>
        <v>1422</v>
      </c>
      <c r="J227" s="21">
        <f t="shared" si="26"/>
        <v>5.5</v>
      </c>
      <c r="K227" s="21">
        <f t="shared" si="27"/>
        <v>66</v>
      </c>
      <c r="L227" s="20">
        <f t="shared" si="23"/>
        <v>60.5</v>
      </c>
    </row>
    <row r="228" spans="1:12" ht="15" thickBot="1">
      <c r="A228" s="11">
        <v>49218</v>
      </c>
      <c r="B228" s="9">
        <v>22700</v>
      </c>
      <c r="C228" s="9">
        <f t="shared" si="24"/>
        <v>113.5</v>
      </c>
      <c r="D228" s="9"/>
      <c r="E228" s="7">
        <f t="shared" si="28"/>
        <v>1362</v>
      </c>
      <c r="F228" s="13">
        <v>23800</v>
      </c>
      <c r="G228" s="9">
        <f t="shared" si="25"/>
        <v>119</v>
      </c>
      <c r="H228" s="9"/>
      <c r="I228" s="7">
        <f t="shared" si="29"/>
        <v>1428</v>
      </c>
      <c r="J228" s="21">
        <f t="shared" si="26"/>
        <v>5.5</v>
      </c>
      <c r="K228" s="21">
        <f t="shared" si="27"/>
        <v>66</v>
      </c>
      <c r="L228" s="20">
        <f t="shared" si="23"/>
        <v>60.5</v>
      </c>
    </row>
    <row r="229" spans="1:12" ht="15" thickBot="1">
      <c r="A229" s="11">
        <v>49249</v>
      </c>
      <c r="B229" s="9">
        <v>22800</v>
      </c>
      <c r="C229" s="9">
        <f t="shared" si="24"/>
        <v>114</v>
      </c>
      <c r="D229" s="9"/>
      <c r="E229" s="7">
        <f t="shared" si="28"/>
        <v>1368</v>
      </c>
      <c r="F229" s="13">
        <v>23900</v>
      </c>
      <c r="G229" s="9">
        <f t="shared" si="25"/>
        <v>119.5</v>
      </c>
      <c r="H229" s="9"/>
      <c r="I229" s="7">
        <f t="shared" si="29"/>
        <v>1434</v>
      </c>
      <c r="J229" s="21">
        <f t="shared" si="26"/>
        <v>5.5</v>
      </c>
      <c r="K229" s="21">
        <f t="shared" si="27"/>
        <v>66</v>
      </c>
      <c r="L229" s="20">
        <f t="shared" si="23"/>
        <v>60.5</v>
      </c>
    </row>
    <row r="230" spans="1:12" ht="15" thickBot="1">
      <c r="A230" s="11">
        <v>49279</v>
      </c>
      <c r="B230" s="9">
        <v>22900</v>
      </c>
      <c r="C230" s="9">
        <f t="shared" si="24"/>
        <v>114.5</v>
      </c>
      <c r="D230" s="9"/>
      <c r="E230" s="7">
        <f t="shared" si="28"/>
        <v>1374</v>
      </c>
      <c r="F230" s="13">
        <v>24000</v>
      </c>
      <c r="G230" s="9">
        <f t="shared" si="25"/>
        <v>120</v>
      </c>
      <c r="H230" s="9"/>
      <c r="I230" s="7">
        <f t="shared" si="29"/>
        <v>1440</v>
      </c>
      <c r="J230" s="21">
        <f t="shared" si="26"/>
        <v>5.5</v>
      </c>
      <c r="K230" s="21">
        <f t="shared" si="27"/>
        <v>66</v>
      </c>
      <c r="L230" s="20">
        <f t="shared" si="23"/>
        <v>60.5</v>
      </c>
    </row>
    <row r="231" spans="1:12" ht="15" thickBot="1">
      <c r="A231" s="11">
        <v>49310</v>
      </c>
      <c r="B231" s="9">
        <v>23000</v>
      </c>
      <c r="C231" s="9">
        <f t="shared" si="24"/>
        <v>115</v>
      </c>
      <c r="D231" s="9"/>
      <c r="E231" s="7">
        <f t="shared" si="28"/>
        <v>1380</v>
      </c>
      <c r="F231" s="13">
        <v>24100</v>
      </c>
      <c r="G231" s="9">
        <f t="shared" si="25"/>
        <v>120.5</v>
      </c>
      <c r="H231" s="9"/>
      <c r="I231" s="7">
        <f t="shared" si="29"/>
        <v>1446</v>
      </c>
      <c r="J231" s="21">
        <f t="shared" si="26"/>
        <v>5.5</v>
      </c>
      <c r="K231" s="21">
        <f t="shared" si="27"/>
        <v>66</v>
      </c>
      <c r="L231" s="20">
        <f t="shared" si="23"/>
        <v>60.5</v>
      </c>
    </row>
    <row r="232" spans="1:12" ht="15" thickBot="1">
      <c r="A232" s="11">
        <v>49341</v>
      </c>
      <c r="B232" s="9">
        <v>23100</v>
      </c>
      <c r="C232" s="9">
        <f t="shared" si="24"/>
        <v>115.5</v>
      </c>
      <c r="D232" s="9"/>
      <c r="E232" s="7">
        <f t="shared" si="28"/>
        <v>1386</v>
      </c>
      <c r="F232" s="13">
        <v>24200</v>
      </c>
      <c r="G232" s="9">
        <f t="shared" si="25"/>
        <v>121</v>
      </c>
      <c r="H232" s="9"/>
      <c r="I232" s="7">
        <f t="shared" si="29"/>
        <v>1452</v>
      </c>
      <c r="J232" s="21">
        <f t="shared" si="26"/>
        <v>5.5</v>
      </c>
      <c r="K232" s="21">
        <f t="shared" si="27"/>
        <v>66</v>
      </c>
      <c r="L232" s="20">
        <f t="shared" si="23"/>
        <v>60.5</v>
      </c>
    </row>
    <row r="233" spans="1:12" ht="15" thickBot="1">
      <c r="A233" s="11">
        <v>49369</v>
      </c>
      <c r="B233" s="9">
        <v>23200</v>
      </c>
      <c r="C233" s="9">
        <f t="shared" si="24"/>
        <v>116</v>
      </c>
      <c r="D233" s="9"/>
      <c r="E233" s="7">
        <f t="shared" si="28"/>
        <v>1392</v>
      </c>
      <c r="F233" s="13">
        <v>24300</v>
      </c>
      <c r="G233" s="9">
        <f t="shared" si="25"/>
        <v>121.5</v>
      </c>
      <c r="H233" s="9"/>
      <c r="I233" s="7">
        <f t="shared" si="29"/>
        <v>1458</v>
      </c>
      <c r="J233" s="21">
        <f t="shared" si="26"/>
        <v>5.5</v>
      </c>
      <c r="K233" s="21">
        <f t="shared" si="27"/>
        <v>66</v>
      </c>
      <c r="L233" s="20">
        <f t="shared" si="23"/>
        <v>60.5</v>
      </c>
    </row>
    <row r="234" spans="1:12" ht="15" thickBot="1">
      <c r="A234" s="11">
        <v>49400</v>
      </c>
      <c r="B234" s="9">
        <v>23300</v>
      </c>
      <c r="C234" s="9">
        <f t="shared" si="24"/>
        <v>116.5</v>
      </c>
      <c r="D234" s="9"/>
      <c r="E234" s="7">
        <f t="shared" si="28"/>
        <v>1398</v>
      </c>
      <c r="F234" s="13">
        <v>24400</v>
      </c>
      <c r="G234" s="9">
        <f t="shared" si="25"/>
        <v>122</v>
      </c>
      <c r="H234" s="9"/>
      <c r="I234" s="7">
        <f t="shared" si="29"/>
        <v>1464</v>
      </c>
      <c r="J234" s="21">
        <f t="shared" si="26"/>
        <v>5.5</v>
      </c>
      <c r="K234" s="21">
        <f t="shared" si="27"/>
        <v>66</v>
      </c>
      <c r="L234" s="20">
        <f t="shared" si="23"/>
        <v>60.5</v>
      </c>
    </row>
    <row r="235" spans="1:12" ht="15" thickBot="1">
      <c r="A235" s="11">
        <v>49430</v>
      </c>
      <c r="B235" s="9">
        <v>23400</v>
      </c>
      <c r="C235" s="9">
        <f t="shared" si="24"/>
        <v>117</v>
      </c>
      <c r="D235" s="9"/>
      <c r="E235" s="7">
        <f t="shared" si="28"/>
        <v>1404</v>
      </c>
      <c r="F235" s="13">
        <v>24500</v>
      </c>
      <c r="G235" s="9">
        <f t="shared" si="25"/>
        <v>122.5</v>
      </c>
      <c r="H235" s="9"/>
      <c r="I235" s="7">
        <f t="shared" si="29"/>
        <v>1470</v>
      </c>
      <c r="J235" s="21">
        <f t="shared" si="26"/>
        <v>5.5</v>
      </c>
      <c r="K235" s="21">
        <f t="shared" si="27"/>
        <v>66</v>
      </c>
      <c r="L235" s="20">
        <f t="shared" ref="L235:L298" si="30">I235-E235-J235</f>
        <v>60.5</v>
      </c>
    </row>
    <row r="236" spans="1:12" ht="15" thickBot="1">
      <c r="A236" s="11">
        <v>49461</v>
      </c>
      <c r="B236" s="9">
        <v>23500</v>
      </c>
      <c r="C236" s="9">
        <f t="shared" si="24"/>
        <v>117.5</v>
      </c>
      <c r="D236" s="9"/>
      <c r="E236" s="7">
        <f t="shared" si="28"/>
        <v>1410</v>
      </c>
      <c r="F236" s="13">
        <v>24600</v>
      </c>
      <c r="G236" s="9">
        <f t="shared" si="25"/>
        <v>123</v>
      </c>
      <c r="H236" s="9"/>
      <c r="I236" s="7">
        <f t="shared" si="29"/>
        <v>1476</v>
      </c>
      <c r="J236" s="21">
        <f t="shared" si="26"/>
        <v>5.5</v>
      </c>
      <c r="K236" s="21">
        <f t="shared" si="27"/>
        <v>66</v>
      </c>
      <c r="L236" s="20">
        <f t="shared" si="30"/>
        <v>60.5</v>
      </c>
    </row>
    <row r="237" spans="1:12" ht="15" thickBot="1">
      <c r="A237" s="11">
        <v>49491</v>
      </c>
      <c r="B237" s="9">
        <v>23600</v>
      </c>
      <c r="C237" s="9">
        <f t="shared" si="24"/>
        <v>118</v>
      </c>
      <c r="D237" s="9"/>
      <c r="E237" s="7">
        <f t="shared" si="28"/>
        <v>1416</v>
      </c>
      <c r="F237" s="13">
        <v>24700</v>
      </c>
      <c r="G237" s="9">
        <f t="shared" si="25"/>
        <v>123.5</v>
      </c>
      <c r="H237" s="9"/>
      <c r="I237" s="7">
        <f t="shared" si="29"/>
        <v>1482</v>
      </c>
      <c r="J237" s="21">
        <f t="shared" si="26"/>
        <v>5.5</v>
      </c>
      <c r="K237" s="21">
        <f t="shared" si="27"/>
        <v>66</v>
      </c>
      <c r="L237" s="20">
        <f t="shared" si="30"/>
        <v>60.5</v>
      </c>
    </row>
    <row r="238" spans="1:12" ht="15" thickBot="1">
      <c r="A238" s="11">
        <v>49522</v>
      </c>
      <c r="B238" s="9">
        <v>23700</v>
      </c>
      <c r="C238" s="9">
        <f t="shared" si="24"/>
        <v>118.5</v>
      </c>
      <c r="D238" s="9"/>
      <c r="E238" s="7">
        <f t="shared" si="28"/>
        <v>1422</v>
      </c>
      <c r="F238" s="13">
        <v>24800</v>
      </c>
      <c r="G238" s="9">
        <f t="shared" si="25"/>
        <v>124</v>
      </c>
      <c r="H238" s="9"/>
      <c r="I238" s="7">
        <f t="shared" si="29"/>
        <v>1488</v>
      </c>
      <c r="J238" s="21">
        <f t="shared" si="26"/>
        <v>5.5</v>
      </c>
      <c r="K238" s="21">
        <f t="shared" si="27"/>
        <v>66</v>
      </c>
      <c r="L238" s="20">
        <f t="shared" si="30"/>
        <v>60.5</v>
      </c>
    </row>
    <row r="239" spans="1:12" ht="15" thickBot="1">
      <c r="A239" s="11">
        <v>49553</v>
      </c>
      <c r="B239" s="9">
        <v>23800</v>
      </c>
      <c r="C239" s="9">
        <f t="shared" si="24"/>
        <v>119</v>
      </c>
      <c r="D239" s="9"/>
      <c r="E239" s="7">
        <f t="shared" si="28"/>
        <v>1428</v>
      </c>
      <c r="F239" s="13">
        <v>24900</v>
      </c>
      <c r="G239" s="9">
        <f t="shared" si="25"/>
        <v>124.5</v>
      </c>
      <c r="H239" s="9"/>
      <c r="I239" s="7">
        <f t="shared" si="29"/>
        <v>1494</v>
      </c>
      <c r="J239" s="21">
        <f t="shared" si="26"/>
        <v>5.5</v>
      </c>
      <c r="K239" s="21">
        <f t="shared" si="27"/>
        <v>66</v>
      </c>
      <c r="L239" s="20">
        <f t="shared" si="30"/>
        <v>60.5</v>
      </c>
    </row>
    <row r="240" spans="1:12" ht="15" thickBot="1">
      <c r="A240" s="11">
        <v>49583</v>
      </c>
      <c r="B240" s="9">
        <v>23900</v>
      </c>
      <c r="C240" s="9">
        <f t="shared" si="24"/>
        <v>119.5</v>
      </c>
      <c r="D240" s="9"/>
      <c r="E240" s="7">
        <f t="shared" si="28"/>
        <v>1434</v>
      </c>
      <c r="F240" s="13">
        <v>25000</v>
      </c>
      <c r="G240" s="9">
        <f t="shared" si="25"/>
        <v>125</v>
      </c>
      <c r="H240" s="9"/>
      <c r="I240" s="7">
        <f t="shared" si="29"/>
        <v>1500</v>
      </c>
      <c r="J240" s="21">
        <f t="shared" si="26"/>
        <v>5.5</v>
      </c>
      <c r="K240" s="21">
        <f t="shared" si="27"/>
        <v>66</v>
      </c>
      <c r="L240" s="20">
        <f t="shared" si="30"/>
        <v>60.5</v>
      </c>
    </row>
    <row r="241" spans="1:12" ht="15" thickBot="1">
      <c r="A241" s="11">
        <v>49614</v>
      </c>
      <c r="B241" s="9">
        <v>24000</v>
      </c>
      <c r="C241" s="9">
        <f t="shared" si="24"/>
        <v>120</v>
      </c>
      <c r="D241" s="9"/>
      <c r="E241" s="7">
        <f t="shared" si="28"/>
        <v>1440</v>
      </c>
      <c r="F241" s="13">
        <v>25100</v>
      </c>
      <c r="G241" s="9">
        <f t="shared" si="25"/>
        <v>125.5</v>
      </c>
      <c r="H241" s="9"/>
      <c r="I241" s="7">
        <f t="shared" si="29"/>
        <v>1506</v>
      </c>
      <c r="J241" s="21">
        <f t="shared" si="26"/>
        <v>5.5</v>
      </c>
      <c r="K241" s="21">
        <f t="shared" si="27"/>
        <v>66</v>
      </c>
      <c r="L241" s="20">
        <f t="shared" si="30"/>
        <v>60.5</v>
      </c>
    </row>
    <row r="242" spans="1:12" ht="15" thickBot="1">
      <c r="A242" s="11">
        <v>49644</v>
      </c>
      <c r="B242" s="9">
        <v>24100</v>
      </c>
      <c r="C242" s="9">
        <f t="shared" si="24"/>
        <v>120.5</v>
      </c>
      <c r="D242" s="9"/>
      <c r="E242" s="7">
        <f t="shared" si="28"/>
        <v>1446</v>
      </c>
      <c r="F242" s="13">
        <v>25200</v>
      </c>
      <c r="G242" s="9">
        <f t="shared" si="25"/>
        <v>126</v>
      </c>
      <c r="H242" s="9"/>
      <c r="I242" s="7">
        <f t="shared" si="29"/>
        <v>1512</v>
      </c>
      <c r="J242" s="21">
        <f t="shared" si="26"/>
        <v>5.5</v>
      </c>
      <c r="K242" s="21">
        <f t="shared" si="27"/>
        <v>66</v>
      </c>
      <c r="L242" s="20">
        <f t="shared" si="30"/>
        <v>60.5</v>
      </c>
    </row>
    <row r="243" spans="1:12" ht="15" thickBot="1">
      <c r="A243" s="11">
        <v>49675</v>
      </c>
      <c r="B243" s="9">
        <v>24200</v>
      </c>
      <c r="C243" s="9">
        <f t="shared" si="24"/>
        <v>121</v>
      </c>
      <c r="D243" s="9"/>
      <c r="E243" s="7">
        <f t="shared" si="28"/>
        <v>1452</v>
      </c>
      <c r="F243" s="13">
        <v>25300</v>
      </c>
      <c r="G243" s="9">
        <f t="shared" si="25"/>
        <v>126.5</v>
      </c>
      <c r="H243" s="9"/>
      <c r="I243" s="7">
        <f t="shared" si="29"/>
        <v>1518</v>
      </c>
      <c r="J243" s="21">
        <f t="shared" si="26"/>
        <v>5.5</v>
      </c>
      <c r="K243" s="21">
        <f t="shared" si="27"/>
        <v>66</v>
      </c>
      <c r="L243" s="20">
        <f t="shared" si="30"/>
        <v>60.5</v>
      </c>
    </row>
    <row r="244" spans="1:12" ht="15" thickBot="1">
      <c r="A244" s="11">
        <v>49706</v>
      </c>
      <c r="B244" s="9">
        <v>24300</v>
      </c>
      <c r="C244" s="9">
        <f t="shared" si="24"/>
        <v>121.5</v>
      </c>
      <c r="D244" s="9"/>
      <c r="E244" s="7">
        <f t="shared" si="28"/>
        <v>1458</v>
      </c>
      <c r="F244" s="13">
        <v>25400</v>
      </c>
      <c r="G244" s="9">
        <f t="shared" si="25"/>
        <v>127</v>
      </c>
      <c r="H244" s="9"/>
      <c r="I244" s="7">
        <f t="shared" si="29"/>
        <v>1524</v>
      </c>
      <c r="J244" s="21">
        <f t="shared" si="26"/>
        <v>5.5</v>
      </c>
      <c r="K244" s="21">
        <f t="shared" si="27"/>
        <v>66</v>
      </c>
      <c r="L244" s="20">
        <f t="shared" si="30"/>
        <v>60.5</v>
      </c>
    </row>
    <row r="245" spans="1:12" ht="15" thickBot="1">
      <c r="A245" s="11">
        <v>49735</v>
      </c>
      <c r="B245" s="9">
        <v>24400</v>
      </c>
      <c r="C245" s="9">
        <f t="shared" si="24"/>
        <v>122</v>
      </c>
      <c r="D245" s="9"/>
      <c r="E245" s="7">
        <f t="shared" si="28"/>
        <v>1464</v>
      </c>
      <c r="F245" s="13">
        <v>25500</v>
      </c>
      <c r="G245" s="9">
        <f t="shared" si="25"/>
        <v>127.5</v>
      </c>
      <c r="H245" s="9"/>
      <c r="I245" s="7">
        <f t="shared" si="29"/>
        <v>1530</v>
      </c>
      <c r="J245" s="21">
        <f t="shared" si="26"/>
        <v>5.5</v>
      </c>
      <c r="K245" s="21">
        <f t="shared" si="27"/>
        <v>66</v>
      </c>
      <c r="L245" s="20">
        <f t="shared" si="30"/>
        <v>60.5</v>
      </c>
    </row>
    <row r="246" spans="1:12" ht="15" thickBot="1">
      <c r="A246" s="11">
        <v>49766</v>
      </c>
      <c r="B246" s="9">
        <v>24500</v>
      </c>
      <c r="C246" s="9">
        <f t="shared" si="24"/>
        <v>122.5</v>
      </c>
      <c r="D246" s="9"/>
      <c r="E246" s="7">
        <f t="shared" si="28"/>
        <v>1470</v>
      </c>
      <c r="F246" s="13">
        <v>25600</v>
      </c>
      <c r="G246" s="9">
        <f t="shared" si="25"/>
        <v>128</v>
      </c>
      <c r="H246" s="9"/>
      <c r="I246" s="7">
        <f t="shared" si="29"/>
        <v>1536</v>
      </c>
      <c r="J246" s="21">
        <f t="shared" si="26"/>
        <v>5.5</v>
      </c>
      <c r="K246" s="21">
        <f t="shared" si="27"/>
        <v>66</v>
      </c>
      <c r="L246" s="20">
        <f t="shared" si="30"/>
        <v>60.5</v>
      </c>
    </row>
    <row r="247" spans="1:12" ht="15" thickBot="1">
      <c r="A247" s="11">
        <v>49796</v>
      </c>
      <c r="B247" s="9">
        <v>24600</v>
      </c>
      <c r="C247" s="9">
        <f t="shared" si="24"/>
        <v>123</v>
      </c>
      <c r="D247" s="9"/>
      <c r="E247" s="7">
        <f t="shared" si="28"/>
        <v>1476</v>
      </c>
      <c r="F247" s="13">
        <v>25700</v>
      </c>
      <c r="G247" s="9">
        <f t="shared" si="25"/>
        <v>128.5</v>
      </c>
      <c r="H247" s="9"/>
      <c r="I247" s="7">
        <f t="shared" si="29"/>
        <v>1542</v>
      </c>
      <c r="J247" s="21">
        <f t="shared" si="26"/>
        <v>5.5</v>
      </c>
      <c r="K247" s="21">
        <f t="shared" si="27"/>
        <v>66</v>
      </c>
      <c r="L247" s="20">
        <f t="shared" si="30"/>
        <v>60.5</v>
      </c>
    </row>
    <row r="248" spans="1:12" ht="15" thickBot="1">
      <c r="A248" s="11">
        <v>49827</v>
      </c>
      <c r="B248" s="9">
        <v>24700</v>
      </c>
      <c r="C248" s="9">
        <f t="shared" si="24"/>
        <v>123.5</v>
      </c>
      <c r="D248" s="9"/>
      <c r="E248" s="7">
        <f t="shared" si="28"/>
        <v>1482</v>
      </c>
      <c r="F248" s="13">
        <v>25800</v>
      </c>
      <c r="G248" s="9">
        <f t="shared" si="25"/>
        <v>129</v>
      </c>
      <c r="H248" s="9"/>
      <c r="I248" s="7">
        <f t="shared" si="29"/>
        <v>1548</v>
      </c>
      <c r="J248" s="21">
        <f t="shared" si="26"/>
        <v>5.5</v>
      </c>
      <c r="K248" s="21">
        <f t="shared" si="27"/>
        <v>66</v>
      </c>
      <c r="L248" s="20">
        <f t="shared" si="30"/>
        <v>60.5</v>
      </c>
    </row>
    <row r="249" spans="1:12" ht="15" thickBot="1">
      <c r="A249" s="11">
        <v>49857</v>
      </c>
      <c r="B249" s="9">
        <v>24800</v>
      </c>
      <c r="C249" s="9">
        <f t="shared" si="24"/>
        <v>124</v>
      </c>
      <c r="D249" s="9"/>
      <c r="E249" s="7">
        <f t="shared" si="28"/>
        <v>1488</v>
      </c>
      <c r="F249" s="13">
        <v>25900</v>
      </c>
      <c r="G249" s="9">
        <f t="shared" si="25"/>
        <v>129.5</v>
      </c>
      <c r="H249" s="9"/>
      <c r="I249" s="7">
        <f t="shared" si="29"/>
        <v>1554</v>
      </c>
      <c r="J249" s="21">
        <f t="shared" si="26"/>
        <v>5.5</v>
      </c>
      <c r="K249" s="21">
        <f t="shared" si="27"/>
        <v>66</v>
      </c>
      <c r="L249" s="20">
        <f t="shared" si="30"/>
        <v>60.5</v>
      </c>
    </row>
    <row r="250" spans="1:12" ht="15" thickBot="1">
      <c r="A250" s="11">
        <v>49888</v>
      </c>
      <c r="B250" s="9">
        <v>24900</v>
      </c>
      <c r="C250" s="9">
        <f t="shared" si="24"/>
        <v>124.5</v>
      </c>
      <c r="D250" s="9"/>
      <c r="E250" s="7">
        <f t="shared" si="28"/>
        <v>1494</v>
      </c>
      <c r="F250" s="13">
        <v>26000</v>
      </c>
      <c r="G250" s="9">
        <f t="shared" si="25"/>
        <v>130</v>
      </c>
      <c r="H250" s="9"/>
      <c r="I250" s="7">
        <f t="shared" si="29"/>
        <v>1560</v>
      </c>
      <c r="J250" s="21">
        <f t="shared" si="26"/>
        <v>5.5</v>
      </c>
      <c r="K250" s="21">
        <f t="shared" si="27"/>
        <v>66</v>
      </c>
      <c r="L250" s="20">
        <f t="shared" si="30"/>
        <v>60.5</v>
      </c>
    </row>
    <row r="251" spans="1:12" ht="15" thickBot="1">
      <c r="A251" s="11">
        <v>49919</v>
      </c>
      <c r="B251" s="9">
        <v>25000</v>
      </c>
      <c r="C251" s="9">
        <f t="shared" si="24"/>
        <v>125</v>
      </c>
      <c r="D251" s="9"/>
      <c r="E251" s="7">
        <f t="shared" si="28"/>
        <v>1500</v>
      </c>
      <c r="F251" s="13">
        <v>26100</v>
      </c>
      <c r="G251" s="9">
        <f t="shared" si="25"/>
        <v>130.5</v>
      </c>
      <c r="H251" s="9"/>
      <c r="I251" s="7">
        <f t="shared" si="29"/>
        <v>1566</v>
      </c>
      <c r="J251" s="21">
        <f t="shared" si="26"/>
        <v>5.5</v>
      </c>
      <c r="K251" s="21">
        <f t="shared" si="27"/>
        <v>66</v>
      </c>
      <c r="L251" s="20">
        <f t="shared" si="30"/>
        <v>60.5</v>
      </c>
    </row>
    <row r="252" spans="1:12" ht="15" thickBot="1">
      <c r="A252" s="11">
        <v>49949</v>
      </c>
      <c r="B252" s="9">
        <v>25100</v>
      </c>
      <c r="C252" s="9">
        <f t="shared" si="24"/>
        <v>125.5</v>
      </c>
      <c r="D252" s="9"/>
      <c r="E252" s="7">
        <f t="shared" si="28"/>
        <v>1506</v>
      </c>
      <c r="F252" s="13">
        <v>26200</v>
      </c>
      <c r="G252" s="9">
        <f t="shared" si="25"/>
        <v>131</v>
      </c>
      <c r="H252" s="9"/>
      <c r="I252" s="7">
        <f t="shared" si="29"/>
        <v>1572</v>
      </c>
      <c r="J252" s="21">
        <f t="shared" si="26"/>
        <v>5.5</v>
      </c>
      <c r="K252" s="21">
        <f t="shared" si="27"/>
        <v>66</v>
      </c>
      <c r="L252" s="20">
        <f t="shared" si="30"/>
        <v>60.5</v>
      </c>
    </row>
    <row r="253" spans="1:12" ht="15" thickBot="1">
      <c r="A253" s="11">
        <v>49980</v>
      </c>
      <c r="B253" s="9">
        <v>25200</v>
      </c>
      <c r="C253" s="9">
        <f t="shared" si="24"/>
        <v>126</v>
      </c>
      <c r="D253" s="9"/>
      <c r="E253" s="7">
        <f t="shared" si="28"/>
        <v>1512</v>
      </c>
      <c r="F253" s="13">
        <v>26300</v>
      </c>
      <c r="G253" s="9">
        <f t="shared" si="25"/>
        <v>131.5</v>
      </c>
      <c r="H253" s="9"/>
      <c r="I253" s="7">
        <f t="shared" si="29"/>
        <v>1578</v>
      </c>
      <c r="J253" s="21">
        <f t="shared" si="26"/>
        <v>5.5</v>
      </c>
      <c r="K253" s="21">
        <f t="shared" si="27"/>
        <v>66</v>
      </c>
      <c r="L253" s="20">
        <f t="shared" si="30"/>
        <v>60.5</v>
      </c>
    </row>
    <row r="254" spans="1:12" ht="15" thickBot="1">
      <c r="A254" s="11">
        <v>50010</v>
      </c>
      <c r="B254" s="9">
        <v>25300</v>
      </c>
      <c r="C254" s="9">
        <f t="shared" si="24"/>
        <v>126.5</v>
      </c>
      <c r="D254" s="9"/>
      <c r="E254" s="7">
        <f t="shared" si="28"/>
        <v>1518</v>
      </c>
      <c r="F254" s="13">
        <v>26400</v>
      </c>
      <c r="G254" s="9">
        <f t="shared" si="25"/>
        <v>132</v>
      </c>
      <c r="H254" s="9"/>
      <c r="I254" s="7">
        <f t="shared" si="29"/>
        <v>1584</v>
      </c>
      <c r="J254" s="21">
        <f t="shared" si="26"/>
        <v>5.5</v>
      </c>
      <c r="K254" s="21">
        <f t="shared" si="27"/>
        <v>66</v>
      </c>
      <c r="L254" s="20">
        <f t="shared" si="30"/>
        <v>60.5</v>
      </c>
    </row>
    <row r="255" spans="1:12" ht="15" thickBot="1">
      <c r="A255" s="11">
        <v>50041</v>
      </c>
      <c r="B255" s="9">
        <v>25400</v>
      </c>
      <c r="C255" s="9">
        <f t="shared" si="24"/>
        <v>127</v>
      </c>
      <c r="D255" s="9"/>
      <c r="E255" s="7">
        <f t="shared" si="28"/>
        <v>1524</v>
      </c>
      <c r="F255" s="13">
        <v>26500</v>
      </c>
      <c r="G255" s="9">
        <f t="shared" si="25"/>
        <v>132.5</v>
      </c>
      <c r="H255" s="9"/>
      <c r="I255" s="7">
        <f t="shared" si="29"/>
        <v>1590</v>
      </c>
      <c r="J255" s="21">
        <f t="shared" si="26"/>
        <v>5.5</v>
      </c>
      <c r="K255" s="21">
        <f t="shared" si="27"/>
        <v>66</v>
      </c>
      <c r="L255" s="20">
        <f t="shared" si="30"/>
        <v>60.5</v>
      </c>
    </row>
    <row r="256" spans="1:12" ht="15" thickBot="1">
      <c r="A256" s="11">
        <v>50072</v>
      </c>
      <c r="B256" s="9">
        <v>25500</v>
      </c>
      <c r="C256" s="9">
        <f t="shared" si="24"/>
        <v>127.5</v>
      </c>
      <c r="D256" s="9"/>
      <c r="E256" s="7">
        <f t="shared" si="28"/>
        <v>1530</v>
      </c>
      <c r="F256" s="13">
        <v>26600</v>
      </c>
      <c r="G256" s="9">
        <f t="shared" si="25"/>
        <v>133</v>
      </c>
      <c r="H256" s="9"/>
      <c r="I256" s="7">
        <f t="shared" si="29"/>
        <v>1596</v>
      </c>
      <c r="J256" s="21">
        <f t="shared" si="26"/>
        <v>5.5</v>
      </c>
      <c r="K256" s="21">
        <f t="shared" si="27"/>
        <v>66</v>
      </c>
      <c r="L256" s="20">
        <f t="shared" si="30"/>
        <v>60.5</v>
      </c>
    </row>
    <row r="257" spans="1:12" ht="15" thickBot="1">
      <c r="A257" s="11">
        <v>50100</v>
      </c>
      <c r="B257" s="9">
        <v>25600</v>
      </c>
      <c r="C257" s="9">
        <f t="shared" si="24"/>
        <v>128</v>
      </c>
      <c r="D257" s="9"/>
      <c r="E257" s="7">
        <f t="shared" si="28"/>
        <v>1536</v>
      </c>
      <c r="F257" s="13">
        <v>26700</v>
      </c>
      <c r="G257" s="9">
        <f t="shared" si="25"/>
        <v>133.5</v>
      </c>
      <c r="H257" s="9"/>
      <c r="I257" s="7">
        <f t="shared" si="29"/>
        <v>1602</v>
      </c>
      <c r="J257" s="21">
        <f t="shared" si="26"/>
        <v>5.5</v>
      </c>
      <c r="K257" s="21">
        <f t="shared" si="27"/>
        <v>66</v>
      </c>
      <c r="L257" s="20">
        <f t="shared" si="30"/>
        <v>60.5</v>
      </c>
    </row>
    <row r="258" spans="1:12" ht="15" thickBot="1">
      <c r="A258" s="11">
        <v>50131</v>
      </c>
      <c r="B258" s="9">
        <v>25700</v>
      </c>
      <c r="C258" s="9">
        <f t="shared" ref="C258:C321" si="31">B258*0.5/100</f>
        <v>128.5</v>
      </c>
      <c r="D258" s="9"/>
      <c r="E258" s="7">
        <f t="shared" si="28"/>
        <v>1542</v>
      </c>
      <c r="F258" s="13">
        <v>26800</v>
      </c>
      <c r="G258" s="9">
        <f t="shared" si="25"/>
        <v>134</v>
      </c>
      <c r="H258" s="9"/>
      <c r="I258" s="7">
        <f t="shared" si="29"/>
        <v>1608</v>
      </c>
      <c r="J258" s="21">
        <f t="shared" si="26"/>
        <v>5.5</v>
      </c>
      <c r="K258" s="21">
        <f t="shared" si="27"/>
        <v>66</v>
      </c>
      <c r="L258" s="20">
        <f t="shared" si="30"/>
        <v>60.5</v>
      </c>
    </row>
    <row r="259" spans="1:12" ht="15" thickBot="1">
      <c r="A259" s="11">
        <v>50161</v>
      </c>
      <c r="B259" s="9">
        <v>25800</v>
      </c>
      <c r="C259" s="9">
        <f t="shared" si="31"/>
        <v>129</v>
      </c>
      <c r="D259" s="9"/>
      <c r="E259" s="7">
        <f t="shared" si="28"/>
        <v>1548</v>
      </c>
      <c r="F259" s="13">
        <v>26900</v>
      </c>
      <c r="G259" s="9">
        <f t="shared" ref="G259:G322" si="32">F259*0.5/100</f>
        <v>134.5</v>
      </c>
      <c r="H259" s="9"/>
      <c r="I259" s="7">
        <f t="shared" si="29"/>
        <v>1614</v>
      </c>
      <c r="J259" s="21">
        <f t="shared" ref="J259:J322" si="33">G259-C259</f>
        <v>5.5</v>
      </c>
      <c r="K259" s="21">
        <f t="shared" ref="K259:K322" si="34">I259-E259</f>
        <v>66</v>
      </c>
      <c r="L259" s="20">
        <f t="shared" si="30"/>
        <v>60.5</v>
      </c>
    </row>
    <row r="260" spans="1:12" ht="15" thickBot="1">
      <c r="A260" s="11">
        <v>50192</v>
      </c>
      <c r="B260" s="9">
        <v>25900</v>
      </c>
      <c r="C260" s="9">
        <f t="shared" si="31"/>
        <v>129.5</v>
      </c>
      <c r="D260" s="9"/>
      <c r="E260" s="7">
        <f t="shared" si="28"/>
        <v>1554</v>
      </c>
      <c r="F260" s="13">
        <v>27000</v>
      </c>
      <c r="G260" s="9">
        <f t="shared" si="32"/>
        <v>135</v>
      </c>
      <c r="H260" s="9"/>
      <c r="I260" s="7">
        <f t="shared" si="29"/>
        <v>1620</v>
      </c>
      <c r="J260" s="21">
        <f t="shared" si="33"/>
        <v>5.5</v>
      </c>
      <c r="K260" s="21">
        <f t="shared" si="34"/>
        <v>66</v>
      </c>
      <c r="L260" s="20">
        <f t="shared" si="30"/>
        <v>60.5</v>
      </c>
    </row>
    <row r="261" spans="1:12" ht="15" thickBot="1">
      <c r="A261" s="11">
        <v>50222</v>
      </c>
      <c r="B261" s="9">
        <v>26000</v>
      </c>
      <c r="C261" s="9">
        <f t="shared" si="31"/>
        <v>130</v>
      </c>
      <c r="D261" s="9"/>
      <c r="E261" s="7">
        <f t="shared" si="28"/>
        <v>1560</v>
      </c>
      <c r="F261" s="13">
        <v>27100</v>
      </c>
      <c r="G261" s="9">
        <f t="shared" si="32"/>
        <v>135.5</v>
      </c>
      <c r="H261" s="9"/>
      <c r="I261" s="7">
        <f t="shared" si="29"/>
        <v>1626</v>
      </c>
      <c r="J261" s="21">
        <f t="shared" si="33"/>
        <v>5.5</v>
      </c>
      <c r="K261" s="21">
        <f t="shared" si="34"/>
        <v>66</v>
      </c>
      <c r="L261" s="20">
        <f t="shared" si="30"/>
        <v>60.5</v>
      </c>
    </row>
    <row r="262" spans="1:12" ht="15" thickBot="1">
      <c r="A262" s="11">
        <v>50253</v>
      </c>
      <c r="B262" s="9">
        <v>26100</v>
      </c>
      <c r="C262" s="9">
        <f t="shared" si="31"/>
        <v>130.5</v>
      </c>
      <c r="D262" s="9"/>
      <c r="E262" s="7">
        <f t="shared" ref="E262:E325" si="35">6*B262/100</f>
        <v>1566</v>
      </c>
      <c r="F262" s="13">
        <v>27200</v>
      </c>
      <c r="G262" s="9">
        <f t="shared" si="32"/>
        <v>136</v>
      </c>
      <c r="H262" s="9"/>
      <c r="I262" s="7">
        <f t="shared" ref="I262:I325" si="36">6*F262/100</f>
        <v>1632</v>
      </c>
      <c r="J262" s="21">
        <f t="shared" si="33"/>
        <v>5.5</v>
      </c>
      <c r="K262" s="21">
        <f t="shared" si="34"/>
        <v>66</v>
      </c>
      <c r="L262" s="20">
        <f t="shared" si="30"/>
        <v>60.5</v>
      </c>
    </row>
    <row r="263" spans="1:12" ht="15" thickBot="1">
      <c r="A263" s="11">
        <v>50284</v>
      </c>
      <c r="B263" s="9">
        <v>26200</v>
      </c>
      <c r="C263" s="9">
        <f t="shared" si="31"/>
        <v>131</v>
      </c>
      <c r="D263" s="9"/>
      <c r="E263" s="7">
        <f t="shared" si="35"/>
        <v>1572</v>
      </c>
      <c r="F263" s="13">
        <v>27300</v>
      </c>
      <c r="G263" s="9">
        <f t="shared" si="32"/>
        <v>136.5</v>
      </c>
      <c r="H263" s="9"/>
      <c r="I263" s="7">
        <f t="shared" si="36"/>
        <v>1638</v>
      </c>
      <c r="J263" s="21">
        <f t="shared" si="33"/>
        <v>5.5</v>
      </c>
      <c r="K263" s="21">
        <f t="shared" si="34"/>
        <v>66</v>
      </c>
      <c r="L263" s="20">
        <f t="shared" si="30"/>
        <v>60.5</v>
      </c>
    </row>
    <row r="264" spans="1:12" ht="15" thickBot="1">
      <c r="A264" s="11">
        <v>50314</v>
      </c>
      <c r="B264" s="9">
        <v>26300</v>
      </c>
      <c r="C264" s="9">
        <f t="shared" si="31"/>
        <v>131.5</v>
      </c>
      <c r="D264" s="9"/>
      <c r="E264" s="7">
        <f t="shared" si="35"/>
        <v>1578</v>
      </c>
      <c r="F264" s="13">
        <v>27400</v>
      </c>
      <c r="G264" s="9">
        <f t="shared" si="32"/>
        <v>137</v>
      </c>
      <c r="H264" s="9"/>
      <c r="I264" s="7">
        <f t="shared" si="36"/>
        <v>1644</v>
      </c>
      <c r="J264" s="21">
        <f t="shared" si="33"/>
        <v>5.5</v>
      </c>
      <c r="K264" s="21">
        <f t="shared" si="34"/>
        <v>66</v>
      </c>
      <c r="L264" s="20">
        <f t="shared" si="30"/>
        <v>60.5</v>
      </c>
    </row>
    <row r="265" spans="1:12" ht="15" thickBot="1">
      <c r="A265" s="11">
        <v>50345</v>
      </c>
      <c r="B265" s="9">
        <v>26400</v>
      </c>
      <c r="C265" s="9">
        <f t="shared" si="31"/>
        <v>132</v>
      </c>
      <c r="D265" s="9"/>
      <c r="E265" s="7">
        <f t="shared" si="35"/>
        <v>1584</v>
      </c>
      <c r="F265" s="13">
        <v>27500</v>
      </c>
      <c r="G265" s="9">
        <f t="shared" si="32"/>
        <v>137.5</v>
      </c>
      <c r="H265" s="9"/>
      <c r="I265" s="7">
        <f t="shared" si="36"/>
        <v>1650</v>
      </c>
      <c r="J265" s="21">
        <f t="shared" si="33"/>
        <v>5.5</v>
      </c>
      <c r="K265" s="21">
        <f t="shared" si="34"/>
        <v>66</v>
      </c>
      <c r="L265" s="20">
        <f t="shared" si="30"/>
        <v>60.5</v>
      </c>
    </row>
    <row r="266" spans="1:12" ht="15" thickBot="1">
      <c r="A266" s="11">
        <v>50375</v>
      </c>
      <c r="B266" s="9">
        <v>26500</v>
      </c>
      <c r="C266" s="9">
        <f t="shared" si="31"/>
        <v>132.5</v>
      </c>
      <c r="D266" s="9"/>
      <c r="E266" s="7">
        <f t="shared" si="35"/>
        <v>1590</v>
      </c>
      <c r="F266" s="13">
        <v>27600</v>
      </c>
      <c r="G266" s="9">
        <f t="shared" si="32"/>
        <v>138</v>
      </c>
      <c r="H266" s="9"/>
      <c r="I266" s="7">
        <f t="shared" si="36"/>
        <v>1656</v>
      </c>
      <c r="J266" s="21">
        <f t="shared" si="33"/>
        <v>5.5</v>
      </c>
      <c r="K266" s="21">
        <f t="shared" si="34"/>
        <v>66</v>
      </c>
      <c r="L266" s="20">
        <f t="shared" si="30"/>
        <v>60.5</v>
      </c>
    </row>
    <row r="267" spans="1:12" ht="15" thickBot="1">
      <c r="A267" s="11">
        <v>50406</v>
      </c>
      <c r="B267" s="9">
        <v>26600</v>
      </c>
      <c r="C267" s="9">
        <f t="shared" si="31"/>
        <v>133</v>
      </c>
      <c r="D267" s="9"/>
      <c r="E267" s="7">
        <f t="shared" si="35"/>
        <v>1596</v>
      </c>
      <c r="F267" s="13">
        <v>27700</v>
      </c>
      <c r="G267" s="9">
        <f t="shared" si="32"/>
        <v>138.5</v>
      </c>
      <c r="H267" s="9"/>
      <c r="I267" s="7">
        <f t="shared" si="36"/>
        <v>1662</v>
      </c>
      <c r="J267" s="21">
        <f t="shared" si="33"/>
        <v>5.5</v>
      </c>
      <c r="K267" s="21">
        <f t="shared" si="34"/>
        <v>66</v>
      </c>
      <c r="L267" s="20">
        <f t="shared" si="30"/>
        <v>60.5</v>
      </c>
    </row>
    <row r="268" spans="1:12" ht="15" thickBot="1">
      <c r="A268" s="11">
        <v>50437</v>
      </c>
      <c r="B268" s="9">
        <v>26700</v>
      </c>
      <c r="C268" s="9">
        <f t="shared" si="31"/>
        <v>133.5</v>
      </c>
      <c r="D268" s="9"/>
      <c r="E268" s="7">
        <f t="shared" si="35"/>
        <v>1602</v>
      </c>
      <c r="F268" s="13">
        <v>27800</v>
      </c>
      <c r="G268" s="9">
        <f t="shared" si="32"/>
        <v>139</v>
      </c>
      <c r="H268" s="9"/>
      <c r="I268" s="7">
        <f t="shared" si="36"/>
        <v>1668</v>
      </c>
      <c r="J268" s="21">
        <f t="shared" si="33"/>
        <v>5.5</v>
      </c>
      <c r="K268" s="21">
        <f t="shared" si="34"/>
        <v>66</v>
      </c>
      <c r="L268" s="20">
        <f t="shared" si="30"/>
        <v>60.5</v>
      </c>
    </row>
    <row r="269" spans="1:12" ht="15" thickBot="1">
      <c r="A269" s="11">
        <v>50465</v>
      </c>
      <c r="B269" s="9">
        <v>26800</v>
      </c>
      <c r="C269" s="9">
        <f t="shared" si="31"/>
        <v>134</v>
      </c>
      <c r="D269" s="9"/>
      <c r="E269" s="7">
        <f t="shared" si="35"/>
        <v>1608</v>
      </c>
      <c r="F269" s="13">
        <v>27900</v>
      </c>
      <c r="G269" s="9">
        <f t="shared" si="32"/>
        <v>139.5</v>
      </c>
      <c r="H269" s="9"/>
      <c r="I269" s="7">
        <f t="shared" si="36"/>
        <v>1674</v>
      </c>
      <c r="J269" s="21">
        <f t="shared" si="33"/>
        <v>5.5</v>
      </c>
      <c r="K269" s="21">
        <f t="shared" si="34"/>
        <v>66</v>
      </c>
      <c r="L269" s="20">
        <f t="shared" si="30"/>
        <v>60.5</v>
      </c>
    </row>
    <row r="270" spans="1:12" ht="15" thickBot="1">
      <c r="A270" s="11">
        <v>50496</v>
      </c>
      <c r="B270" s="9">
        <v>26900</v>
      </c>
      <c r="C270" s="9">
        <f t="shared" si="31"/>
        <v>134.5</v>
      </c>
      <c r="D270" s="9"/>
      <c r="E270" s="7">
        <f t="shared" si="35"/>
        <v>1614</v>
      </c>
      <c r="F270" s="13">
        <v>28000</v>
      </c>
      <c r="G270" s="9">
        <f t="shared" si="32"/>
        <v>140</v>
      </c>
      <c r="H270" s="9"/>
      <c r="I270" s="7">
        <f t="shared" si="36"/>
        <v>1680</v>
      </c>
      <c r="J270" s="21">
        <f t="shared" si="33"/>
        <v>5.5</v>
      </c>
      <c r="K270" s="21">
        <f t="shared" si="34"/>
        <v>66</v>
      </c>
      <c r="L270" s="20">
        <f t="shared" si="30"/>
        <v>60.5</v>
      </c>
    </row>
    <row r="271" spans="1:12" ht="15" thickBot="1">
      <c r="A271" s="11">
        <v>50526</v>
      </c>
      <c r="B271" s="9">
        <v>27000</v>
      </c>
      <c r="C271" s="9">
        <f t="shared" si="31"/>
        <v>135</v>
      </c>
      <c r="D271" s="9"/>
      <c r="E271" s="7">
        <f t="shared" si="35"/>
        <v>1620</v>
      </c>
      <c r="F271" s="13">
        <v>28100</v>
      </c>
      <c r="G271" s="9">
        <f t="shared" si="32"/>
        <v>140.5</v>
      </c>
      <c r="H271" s="9"/>
      <c r="I271" s="7">
        <f t="shared" si="36"/>
        <v>1686</v>
      </c>
      <c r="J271" s="21">
        <f t="shared" si="33"/>
        <v>5.5</v>
      </c>
      <c r="K271" s="21">
        <f t="shared" si="34"/>
        <v>66</v>
      </c>
      <c r="L271" s="20">
        <f t="shared" si="30"/>
        <v>60.5</v>
      </c>
    </row>
    <row r="272" spans="1:12" ht="15" thickBot="1">
      <c r="A272" s="11">
        <v>50557</v>
      </c>
      <c r="B272" s="9">
        <v>27100</v>
      </c>
      <c r="C272" s="9">
        <f t="shared" si="31"/>
        <v>135.5</v>
      </c>
      <c r="D272" s="9"/>
      <c r="E272" s="7">
        <f t="shared" si="35"/>
        <v>1626</v>
      </c>
      <c r="F272" s="13">
        <v>28200</v>
      </c>
      <c r="G272" s="9">
        <f t="shared" si="32"/>
        <v>141</v>
      </c>
      <c r="H272" s="9"/>
      <c r="I272" s="7">
        <f t="shared" si="36"/>
        <v>1692</v>
      </c>
      <c r="J272" s="21">
        <f t="shared" si="33"/>
        <v>5.5</v>
      </c>
      <c r="K272" s="21">
        <f t="shared" si="34"/>
        <v>66</v>
      </c>
      <c r="L272" s="20">
        <f t="shared" si="30"/>
        <v>60.5</v>
      </c>
    </row>
    <row r="273" spans="1:12" ht="15" thickBot="1">
      <c r="A273" s="11">
        <v>50587</v>
      </c>
      <c r="B273" s="9">
        <v>27200</v>
      </c>
      <c r="C273" s="9">
        <f t="shared" si="31"/>
        <v>136</v>
      </c>
      <c r="D273" s="9"/>
      <c r="E273" s="7">
        <f t="shared" si="35"/>
        <v>1632</v>
      </c>
      <c r="F273" s="13">
        <v>28300</v>
      </c>
      <c r="G273" s="9">
        <f t="shared" si="32"/>
        <v>141.5</v>
      </c>
      <c r="H273" s="9"/>
      <c r="I273" s="7">
        <f t="shared" si="36"/>
        <v>1698</v>
      </c>
      <c r="J273" s="21">
        <f t="shared" si="33"/>
        <v>5.5</v>
      </c>
      <c r="K273" s="21">
        <f t="shared" si="34"/>
        <v>66</v>
      </c>
      <c r="L273" s="20">
        <f t="shared" si="30"/>
        <v>60.5</v>
      </c>
    </row>
    <row r="274" spans="1:12" ht="15" thickBot="1">
      <c r="A274" s="11">
        <v>50618</v>
      </c>
      <c r="B274" s="9">
        <v>27300</v>
      </c>
      <c r="C274" s="9">
        <f t="shared" si="31"/>
        <v>136.5</v>
      </c>
      <c r="D274" s="9"/>
      <c r="E274" s="7">
        <f t="shared" si="35"/>
        <v>1638</v>
      </c>
      <c r="F274" s="13">
        <v>28400</v>
      </c>
      <c r="G274" s="9">
        <f t="shared" si="32"/>
        <v>142</v>
      </c>
      <c r="H274" s="9"/>
      <c r="I274" s="7">
        <f t="shared" si="36"/>
        <v>1704</v>
      </c>
      <c r="J274" s="21">
        <f t="shared" si="33"/>
        <v>5.5</v>
      </c>
      <c r="K274" s="21">
        <f t="shared" si="34"/>
        <v>66</v>
      </c>
      <c r="L274" s="20">
        <f t="shared" si="30"/>
        <v>60.5</v>
      </c>
    </row>
    <row r="275" spans="1:12" ht="15" thickBot="1">
      <c r="A275" s="11">
        <v>50649</v>
      </c>
      <c r="B275" s="9">
        <v>27400</v>
      </c>
      <c r="C275" s="9">
        <f t="shared" si="31"/>
        <v>137</v>
      </c>
      <c r="D275" s="9"/>
      <c r="E275" s="7">
        <f t="shared" si="35"/>
        <v>1644</v>
      </c>
      <c r="F275" s="13">
        <v>28500</v>
      </c>
      <c r="G275" s="9">
        <f t="shared" si="32"/>
        <v>142.5</v>
      </c>
      <c r="H275" s="9"/>
      <c r="I275" s="7">
        <f t="shared" si="36"/>
        <v>1710</v>
      </c>
      <c r="J275" s="21">
        <f t="shared" si="33"/>
        <v>5.5</v>
      </c>
      <c r="K275" s="21">
        <f t="shared" si="34"/>
        <v>66</v>
      </c>
      <c r="L275" s="20">
        <f t="shared" si="30"/>
        <v>60.5</v>
      </c>
    </row>
    <row r="276" spans="1:12" ht="15" thickBot="1">
      <c r="A276" s="11">
        <v>50679</v>
      </c>
      <c r="B276" s="9">
        <v>27500</v>
      </c>
      <c r="C276" s="9">
        <f t="shared" si="31"/>
        <v>137.5</v>
      </c>
      <c r="D276" s="9"/>
      <c r="E276" s="7">
        <f t="shared" si="35"/>
        <v>1650</v>
      </c>
      <c r="F276" s="13">
        <v>28600</v>
      </c>
      <c r="G276" s="9">
        <f t="shared" si="32"/>
        <v>143</v>
      </c>
      <c r="H276" s="9"/>
      <c r="I276" s="7">
        <f t="shared" si="36"/>
        <v>1716</v>
      </c>
      <c r="J276" s="21">
        <f t="shared" si="33"/>
        <v>5.5</v>
      </c>
      <c r="K276" s="21">
        <f t="shared" si="34"/>
        <v>66</v>
      </c>
      <c r="L276" s="20">
        <f t="shared" si="30"/>
        <v>60.5</v>
      </c>
    </row>
    <row r="277" spans="1:12" ht="15" thickBot="1">
      <c r="A277" s="11">
        <v>50710</v>
      </c>
      <c r="B277" s="9">
        <v>27600</v>
      </c>
      <c r="C277" s="9">
        <f t="shared" si="31"/>
        <v>138</v>
      </c>
      <c r="D277" s="9"/>
      <c r="E277" s="7">
        <f t="shared" si="35"/>
        <v>1656</v>
      </c>
      <c r="F277" s="13">
        <v>28700</v>
      </c>
      <c r="G277" s="9">
        <f t="shared" si="32"/>
        <v>143.5</v>
      </c>
      <c r="H277" s="9"/>
      <c r="I277" s="7">
        <f t="shared" si="36"/>
        <v>1722</v>
      </c>
      <c r="J277" s="21">
        <f t="shared" si="33"/>
        <v>5.5</v>
      </c>
      <c r="K277" s="21">
        <f t="shared" si="34"/>
        <v>66</v>
      </c>
      <c r="L277" s="20">
        <f t="shared" si="30"/>
        <v>60.5</v>
      </c>
    </row>
    <row r="278" spans="1:12" ht="15" thickBot="1">
      <c r="A278" s="11">
        <v>50740</v>
      </c>
      <c r="B278" s="9">
        <v>27700</v>
      </c>
      <c r="C278" s="9">
        <f t="shared" si="31"/>
        <v>138.5</v>
      </c>
      <c r="D278" s="9"/>
      <c r="E278" s="7">
        <f t="shared" si="35"/>
        <v>1662</v>
      </c>
      <c r="F278" s="13">
        <v>28800</v>
      </c>
      <c r="G278" s="9">
        <f t="shared" si="32"/>
        <v>144</v>
      </c>
      <c r="H278" s="9"/>
      <c r="I278" s="7">
        <f t="shared" si="36"/>
        <v>1728</v>
      </c>
      <c r="J278" s="21">
        <f t="shared" si="33"/>
        <v>5.5</v>
      </c>
      <c r="K278" s="21">
        <f t="shared" si="34"/>
        <v>66</v>
      </c>
      <c r="L278" s="20">
        <f t="shared" si="30"/>
        <v>60.5</v>
      </c>
    </row>
    <row r="279" spans="1:12" ht="15" thickBot="1">
      <c r="A279" s="11">
        <v>50771</v>
      </c>
      <c r="B279" s="9">
        <v>27800</v>
      </c>
      <c r="C279" s="9">
        <f t="shared" si="31"/>
        <v>139</v>
      </c>
      <c r="D279" s="9"/>
      <c r="E279" s="7">
        <f t="shared" si="35"/>
        <v>1668</v>
      </c>
      <c r="F279" s="13">
        <v>28900</v>
      </c>
      <c r="G279" s="9">
        <f t="shared" si="32"/>
        <v>144.5</v>
      </c>
      <c r="H279" s="9"/>
      <c r="I279" s="7">
        <f t="shared" si="36"/>
        <v>1734</v>
      </c>
      <c r="J279" s="21">
        <f t="shared" si="33"/>
        <v>5.5</v>
      </c>
      <c r="K279" s="21">
        <f t="shared" si="34"/>
        <v>66</v>
      </c>
      <c r="L279" s="20">
        <f t="shared" si="30"/>
        <v>60.5</v>
      </c>
    </row>
    <row r="280" spans="1:12" ht="15" thickBot="1">
      <c r="A280" s="11">
        <v>50802</v>
      </c>
      <c r="B280" s="9">
        <v>27900</v>
      </c>
      <c r="C280" s="9">
        <f t="shared" si="31"/>
        <v>139.5</v>
      </c>
      <c r="D280" s="9"/>
      <c r="E280" s="7">
        <f t="shared" si="35"/>
        <v>1674</v>
      </c>
      <c r="F280" s="13">
        <v>29000</v>
      </c>
      <c r="G280" s="9">
        <f t="shared" si="32"/>
        <v>145</v>
      </c>
      <c r="H280" s="9"/>
      <c r="I280" s="7">
        <f t="shared" si="36"/>
        <v>1740</v>
      </c>
      <c r="J280" s="21">
        <f t="shared" si="33"/>
        <v>5.5</v>
      </c>
      <c r="K280" s="21">
        <f t="shared" si="34"/>
        <v>66</v>
      </c>
      <c r="L280" s="20">
        <f t="shared" si="30"/>
        <v>60.5</v>
      </c>
    </row>
    <row r="281" spans="1:12" ht="15" thickBot="1">
      <c r="A281" s="11">
        <v>50830</v>
      </c>
      <c r="B281" s="9">
        <v>28000</v>
      </c>
      <c r="C281" s="9">
        <f t="shared" si="31"/>
        <v>140</v>
      </c>
      <c r="D281" s="9"/>
      <c r="E281" s="7">
        <f t="shared" si="35"/>
        <v>1680</v>
      </c>
      <c r="F281" s="13">
        <v>29100</v>
      </c>
      <c r="G281" s="9">
        <f t="shared" si="32"/>
        <v>145.5</v>
      </c>
      <c r="H281" s="9"/>
      <c r="I281" s="7">
        <f t="shared" si="36"/>
        <v>1746</v>
      </c>
      <c r="J281" s="21">
        <f t="shared" si="33"/>
        <v>5.5</v>
      </c>
      <c r="K281" s="21">
        <f t="shared" si="34"/>
        <v>66</v>
      </c>
      <c r="L281" s="20">
        <f t="shared" si="30"/>
        <v>60.5</v>
      </c>
    </row>
    <row r="282" spans="1:12" ht="15" thickBot="1">
      <c r="A282" s="11">
        <v>50861</v>
      </c>
      <c r="B282" s="9">
        <v>28100</v>
      </c>
      <c r="C282" s="9">
        <f t="shared" si="31"/>
        <v>140.5</v>
      </c>
      <c r="D282" s="9"/>
      <c r="E282" s="7">
        <f t="shared" si="35"/>
        <v>1686</v>
      </c>
      <c r="F282" s="13">
        <v>29200</v>
      </c>
      <c r="G282" s="9">
        <f t="shared" si="32"/>
        <v>146</v>
      </c>
      <c r="H282" s="9"/>
      <c r="I282" s="7">
        <f t="shared" si="36"/>
        <v>1752</v>
      </c>
      <c r="J282" s="21">
        <f t="shared" si="33"/>
        <v>5.5</v>
      </c>
      <c r="K282" s="21">
        <f t="shared" si="34"/>
        <v>66</v>
      </c>
      <c r="L282" s="20">
        <f t="shared" si="30"/>
        <v>60.5</v>
      </c>
    </row>
    <row r="283" spans="1:12" ht="15" thickBot="1">
      <c r="A283" s="11">
        <v>50891</v>
      </c>
      <c r="B283" s="9">
        <v>28200</v>
      </c>
      <c r="C283" s="9">
        <f t="shared" si="31"/>
        <v>141</v>
      </c>
      <c r="D283" s="9"/>
      <c r="E283" s="7">
        <f t="shared" si="35"/>
        <v>1692</v>
      </c>
      <c r="F283" s="13">
        <v>29300</v>
      </c>
      <c r="G283" s="9">
        <f t="shared" si="32"/>
        <v>146.5</v>
      </c>
      <c r="H283" s="9"/>
      <c r="I283" s="7">
        <f t="shared" si="36"/>
        <v>1758</v>
      </c>
      <c r="J283" s="21">
        <f t="shared" si="33"/>
        <v>5.5</v>
      </c>
      <c r="K283" s="21">
        <f t="shared" si="34"/>
        <v>66</v>
      </c>
      <c r="L283" s="20">
        <f t="shared" si="30"/>
        <v>60.5</v>
      </c>
    </row>
    <row r="284" spans="1:12" ht="15" thickBot="1">
      <c r="A284" s="11">
        <v>50922</v>
      </c>
      <c r="B284" s="9">
        <v>28300</v>
      </c>
      <c r="C284" s="9">
        <f t="shared" si="31"/>
        <v>141.5</v>
      </c>
      <c r="D284" s="9"/>
      <c r="E284" s="7">
        <f t="shared" si="35"/>
        <v>1698</v>
      </c>
      <c r="F284" s="13">
        <v>29400</v>
      </c>
      <c r="G284" s="9">
        <f t="shared" si="32"/>
        <v>147</v>
      </c>
      <c r="H284" s="9"/>
      <c r="I284" s="7">
        <f t="shared" si="36"/>
        <v>1764</v>
      </c>
      <c r="J284" s="21">
        <f t="shared" si="33"/>
        <v>5.5</v>
      </c>
      <c r="K284" s="21">
        <f t="shared" si="34"/>
        <v>66</v>
      </c>
      <c r="L284" s="20">
        <f t="shared" si="30"/>
        <v>60.5</v>
      </c>
    </row>
    <row r="285" spans="1:12" ht="15" thickBot="1">
      <c r="A285" s="11">
        <v>50952</v>
      </c>
      <c r="B285" s="9">
        <v>28400</v>
      </c>
      <c r="C285" s="9">
        <f t="shared" si="31"/>
        <v>142</v>
      </c>
      <c r="D285" s="9"/>
      <c r="E285" s="7">
        <f t="shared" si="35"/>
        <v>1704</v>
      </c>
      <c r="F285" s="13">
        <v>29500</v>
      </c>
      <c r="G285" s="9">
        <f t="shared" si="32"/>
        <v>147.5</v>
      </c>
      <c r="H285" s="9"/>
      <c r="I285" s="7">
        <f t="shared" si="36"/>
        <v>1770</v>
      </c>
      <c r="J285" s="21">
        <f t="shared" si="33"/>
        <v>5.5</v>
      </c>
      <c r="K285" s="21">
        <f t="shared" si="34"/>
        <v>66</v>
      </c>
      <c r="L285" s="20">
        <f t="shared" si="30"/>
        <v>60.5</v>
      </c>
    </row>
    <row r="286" spans="1:12" ht="15" thickBot="1">
      <c r="A286" s="11">
        <v>50983</v>
      </c>
      <c r="B286" s="9">
        <v>28500</v>
      </c>
      <c r="C286" s="9">
        <f t="shared" si="31"/>
        <v>142.5</v>
      </c>
      <c r="D286" s="9"/>
      <c r="E286" s="7">
        <f t="shared" si="35"/>
        <v>1710</v>
      </c>
      <c r="F286" s="13">
        <v>29600</v>
      </c>
      <c r="G286" s="9">
        <f t="shared" si="32"/>
        <v>148</v>
      </c>
      <c r="H286" s="9"/>
      <c r="I286" s="7">
        <f t="shared" si="36"/>
        <v>1776</v>
      </c>
      <c r="J286" s="21">
        <f t="shared" si="33"/>
        <v>5.5</v>
      </c>
      <c r="K286" s="21">
        <f t="shared" si="34"/>
        <v>66</v>
      </c>
      <c r="L286" s="20">
        <f t="shared" si="30"/>
        <v>60.5</v>
      </c>
    </row>
    <row r="287" spans="1:12" ht="15" thickBot="1">
      <c r="A287" s="11">
        <v>51014</v>
      </c>
      <c r="B287" s="9">
        <v>28600</v>
      </c>
      <c r="C287" s="9">
        <f t="shared" si="31"/>
        <v>143</v>
      </c>
      <c r="D287" s="9"/>
      <c r="E287" s="7">
        <f t="shared" si="35"/>
        <v>1716</v>
      </c>
      <c r="F287" s="13">
        <v>29700</v>
      </c>
      <c r="G287" s="9">
        <f t="shared" si="32"/>
        <v>148.5</v>
      </c>
      <c r="H287" s="9"/>
      <c r="I287" s="7">
        <f t="shared" si="36"/>
        <v>1782</v>
      </c>
      <c r="J287" s="21">
        <f t="shared" si="33"/>
        <v>5.5</v>
      </c>
      <c r="K287" s="21">
        <f t="shared" si="34"/>
        <v>66</v>
      </c>
      <c r="L287" s="20">
        <f t="shared" si="30"/>
        <v>60.5</v>
      </c>
    </row>
    <row r="288" spans="1:12" ht="15" thickBot="1">
      <c r="A288" s="11">
        <v>51044</v>
      </c>
      <c r="B288" s="9">
        <v>28700</v>
      </c>
      <c r="C288" s="9">
        <f t="shared" si="31"/>
        <v>143.5</v>
      </c>
      <c r="D288" s="9"/>
      <c r="E288" s="7">
        <f t="shared" si="35"/>
        <v>1722</v>
      </c>
      <c r="F288" s="13">
        <v>29800</v>
      </c>
      <c r="G288" s="9">
        <f t="shared" si="32"/>
        <v>149</v>
      </c>
      <c r="H288" s="9"/>
      <c r="I288" s="7">
        <f t="shared" si="36"/>
        <v>1788</v>
      </c>
      <c r="J288" s="21">
        <f t="shared" si="33"/>
        <v>5.5</v>
      </c>
      <c r="K288" s="21">
        <f t="shared" si="34"/>
        <v>66</v>
      </c>
      <c r="L288" s="20">
        <f t="shared" si="30"/>
        <v>60.5</v>
      </c>
    </row>
    <row r="289" spans="1:12" ht="15" thickBot="1">
      <c r="A289" s="11">
        <v>51075</v>
      </c>
      <c r="B289" s="9">
        <v>28800</v>
      </c>
      <c r="C289" s="9">
        <f t="shared" si="31"/>
        <v>144</v>
      </c>
      <c r="D289" s="9"/>
      <c r="E289" s="7">
        <f t="shared" si="35"/>
        <v>1728</v>
      </c>
      <c r="F289" s="13">
        <v>29900</v>
      </c>
      <c r="G289" s="9">
        <f t="shared" si="32"/>
        <v>149.5</v>
      </c>
      <c r="H289" s="9"/>
      <c r="I289" s="7">
        <f t="shared" si="36"/>
        <v>1794</v>
      </c>
      <c r="J289" s="21">
        <f t="shared" si="33"/>
        <v>5.5</v>
      </c>
      <c r="K289" s="21">
        <f t="shared" si="34"/>
        <v>66</v>
      </c>
      <c r="L289" s="20">
        <f t="shared" si="30"/>
        <v>60.5</v>
      </c>
    </row>
    <row r="290" spans="1:12" ht="15" thickBot="1">
      <c r="A290" s="11">
        <v>51105</v>
      </c>
      <c r="B290" s="9">
        <v>28900</v>
      </c>
      <c r="C290" s="9">
        <f t="shared" si="31"/>
        <v>144.5</v>
      </c>
      <c r="D290" s="9"/>
      <c r="E290" s="7">
        <f t="shared" si="35"/>
        <v>1734</v>
      </c>
      <c r="F290" s="13">
        <v>30000</v>
      </c>
      <c r="G290" s="9">
        <f t="shared" si="32"/>
        <v>150</v>
      </c>
      <c r="H290" s="9"/>
      <c r="I290" s="7">
        <f t="shared" si="36"/>
        <v>1800</v>
      </c>
      <c r="J290" s="21">
        <f t="shared" si="33"/>
        <v>5.5</v>
      </c>
      <c r="K290" s="21">
        <f t="shared" si="34"/>
        <v>66</v>
      </c>
      <c r="L290" s="20">
        <f t="shared" si="30"/>
        <v>60.5</v>
      </c>
    </row>
    <row r="291" spans="1:12" ht="15" thickBot="1">
      <c r="A291" s="11">
        <v>51136</v>
      </c>
      <c r="B291" s="9">
        <v>29000</v>
      </c>
      <c r="C291" s="9">
        <f t="shared" si="31"/>
        <v>145</v>
      </c>
      <c r="D291" s="9"/>
      <c r="E291" s="7">
        <f t="shared" si="35"/>
        <v>1740</v>
      </c>
      <c r="F291" s="13">
        <v>30100</v>
      </c>
      <c r="G291" s="9">
        <f t="shared" si="32"/>
        <v>150.5</v>
      </c>
      <c r="H291" s="9"/>
      <c r="I291" s="7">
        <f t="shared" si="36"/>
        <v>1806</v>
      </c>
      <c r="J291" s="21">
        <f t="shared" si="33"/>
        <v>5.5</v>
      </c>
      <c r="K291" s="21">
        <f t="shared" si="34"/>
        <v>66</v>
      </c>
      <c r="L291" s="20">
        <f t="shared" si="30"/>
        <v>60.5</v>
      </c>
    </row>
    <row r="292" spans="1:12" ht="15" thickBot="1">
      <c r="A292" s="11">
        <v>51167</v>
      </c>
      <c r="B292" s="9">
        <v>29100</v>
      </c>
      <c r="C292" s="9">
        <f t="shared" si="31"/>
        <v>145.5</v>
      </c>
      <c r="D292" s="9"/>
      <c r="E292" s="7">
        <f t="shared" si="35"/>
        <v>1746</v>
      </c>
      <c r="F292" s="13">
        <v>30200</v>
      </c>
      <c r="G292" s="9">
        <f t="shared" si="32"/>
        <v>151</v>
      </c>
      <c r="H292" s="9"/>
      <c r="I292" s="7">
        <f t="shared" si="36"/>
        <v>1812</v>
      </c>
      <c r="J292" s="21">
        <f t="shared" si="33"/>
        <v>5.5</v>
      </c>
      <c r="K292" s="21">
        <f t="shared" si="34"/>
        <v>66</v>
      </c>
      <c r="L292" s="20">
        <f t="shared" si="30"/>
        <v>60.5</v>
      </c>
    </row>
    <row r="293" spans="1:12" ht="15" thickBot="1">
      <c r="A293" s="11">
        <v>51196</v>
      </c>
      <c r="B293" s="9">
        <v>29200</v>
      </c>
      <c r="C293" s="9">
        <f t="shared" si="31"/>
        <v>146</v>
      </c>
      <c r="D293" s="9"/>
      <c r="E293" s="7">
        <f t="shared" si="35"/>
        <v>1752</v>
      </c>
      <c r="F293" s="13">
        <v>30300</v>
      </c>
      <c r="G293" s="9">
        <f t="shared" si="32"/>
        <v>151.5</v>
      </c>
      <c r="H293" s="9"/>
      <c r="I293" s="7">
        <f t="shared" si="36"/>
        <v>1818</v>
      </c>
      <c r="J293" s="21">
        <f t="shared" si="33"/>
        <v>5.5</v>
      </c>
      <c r="K293" s="21">
        <f t="shared" si="34"/>
        <v>66</v>
      </c>
      <c r="L293" s="20">
        <f t="shared" si="30"/>
        <v>60.5</v>
      </c>
    </row>
    <row r="294" spans="1:12" ht="15" thickBot="1">
      <c r="A294" s="11">
        <v>51227</v>
      </c>
      <c r="B294" s="9">
        <v>29300</v>
      </c>
      <c r="C294" s="9">
        <f t="shared" si="31"/>
        <v>146.5</v>
      </c>
      <c r="D294" s="9"/>
      <c r="E294" s="7">
        <f t="shared" si="35"/>
        <v>1758</v>
      </c>
      <c r="F294" s="13">
        <v>30400</v>
      </c>
      <c r="G294" s="9">
        <f t="shared" si="32"/>
        <v>152</v>
      </c>
      <c r="H294" s="9"/>
      <c r="I294" s="7">
        <f t="shared" si="36"/>
        <v>1824</v>
      </c>
      <c r="J294" s="21">
        <f t="shared" si="33"/>
        <v>5.5</v>
      </c>
      <c r="K294" s="21">
        <f t="shared" si="34"/>
        <v>66</v>
      </c>
      <c r="L294" s="20">
        <f t="shared" si="30"/>
        <v>60.5</v>
      </c>
    </row>
    <row r="295" spans="1:12" ht="15" thickBot="1">
      <c r="A295" s="11">
        <v>51257</v>
      </c>
      <c r="B295" s="9">
        <v>29400</v>
      </c>
      <c r="C295" s="9">
        <f t="shared" si="31"/>
        <v>147</v>
      </c>
      <c r="D295" s="9"/>
      <c r="E295" s="7">
        <f t="shared" si="35"/>
        <v>1764</v>
      </c>
      <c r="F295" s="13">
        <v>30500</v>
      </c>
      <c r="G295" s="9">
        <f t="shared" si="32"/>
        <v>152.5</v>
      </c>
      <c r="H295" s="9"/>
      <c r="I295" s="7">
        <f t="shared" si="36"/>
        <v>1830</v>
      </c>
      <c r="J295" s="21">
        <f t="shared" si="33"/>
        <v>5.5</v>
      </c>
      <c r="K295" s="21">
        <f t="shared" si="34"/>
        <v>66</v>
      </c>
      <c r="L295" s="20">
        <f t="shared" si="30"/>
        <v>60.5</v>
      </c>
    </row>
    <row r="296" spans="1:12" ht="15" thickBot="1">
      <c r="A296" s="11">
        <v>51288</v>
      </c>
      <c r="B296" s="9">
        <v>29500</v>
      </c>
      <c r="C296" s="9">
        <f t="shared" si="31"/>
        <v>147.5</v>
      </c>
      <c r="D296" s="9"/>
      <c r="E296" s="7">
        <f t="shared" si="35"/>
        <v>1770</v>
      </c>
      <c r="F296" s="13">
        <v>30600</v>
      </c>
      <c r="G296" s="9">
        <f t="shared" si="32"/>
        <v>153</v>
      </c>
      <c r="H296" s="9"/>
      <c r="I296" s="7">
        <f t="shared" si="36"/>
        <v>1836</v>
      </c>
      <c r="J296" s="21">
        <f t="shared" si="33"/>
        <v>5.5</v>
      </c>
      <c r="K296" s="21">
        <f t="shared" si="34"/>
        <v>66</v>
      </c>
      <c r="L296" s="20">
        <f t="shared" si="30"/>
        <v>60.5</v>
      </c>
    </row>
    <row r="297" spans="1:12" ht="15" thickBot="1">
      <c r="A297" s="11">
        <v>51318</v>
      </c>
      <c r="B297" s="9">
        <v>29600</v>
      </c>
      <c r="C297" s="9">
        <f t="shared" si="31"/>
        <v>148</v>
      </c>
      <c r="D297" s="9"/>
      <c r="E297" s="7">
        <f t="shared" si="35"/>
        <v>1776</v>
      </c>
      <c r="F297" s="13">
        <v>30700</v>
      </c>
      <c r="G297" s="9">
        <f t="shared" si="32"/>
        <v>153.5</v>
      </c>
      <c r="H297" s="9"/>
      <c r="I297" s="7">
        <f t="shared" si="36"/>
        <v>1842</v>
      </c>
      <c r="J297" s="21">
        <f t="shared" si="33"/>
        <v>5.5</v>
      </c>
      <c r="K297" s="21">
        <f t="shared" si="34"/>
        <v>66</v>
      </c>
      <c r="L297" s="20">
        <f t="shared" si="30"/>
        <v>60.5</v>
      </c>
    </row>
    <row r="298" spans="1:12" ht="15" thickBot="1">
      <c r="A298" s="11">
        <v>51349</v>
      </c>
      <c r="B298" s="9">
        <v>29700</v>
      </c>
      <c r="C298" s="9">
        <f t="shared" si="31"/>
        <v>148.5</v>
      </c>
      <c r="D298" s="9"/>
      <c r="E298" s="7">
        <f t="shared" si="35"/>
        <v>1782</v>
      </c>
      <c r="F298" s="13">
        <v>30800</v>
      </c>
      <c r="G298" s="9">
        <f t="shared" si="32"/>
        <v>154</v>
      </c>
      <c r="H298" s="9"/>
      <c r="I298" s="7">
        <f t="shared" si="36"/>
        <v>1848</v>
      </c>
      <c r="J298" s="21">
        <f t="shared" si="33"/>
        <v>5.5</v>
      </c>
      <c r="K298" s="21">
        <f t="shared" si="34"/>
        <v>66</v>
      </c>
      <c r="L298" s="20">
        <f t="shared" si="30"/>
        <v>60.5</v>
      </c>
    </row>
    <row r="299" spans="1:12" ht="15" thickBot="1">
      <c r="A299" s="11">
        <v>51380</v>
      </c>
      <c r="B299" s="9">
        <v>29800</v>
      </c>
      <c r="C299" s="9">
        <f t="shared" si="31"/>
        <v>149</v>
      </c>
      <c r="D299" s="9"/>
      <c r="E299" s="7">
        <f t="shared" si="35"/>
        <v>1788</v>
      </c>
      <c r="F299" s="13">
        <v>30900</v>
      </c>
      <c r="G299" s="9">
        <f t="shared" si="32"/>
        <v>154.5</v>
      </c>
      <c r="H299" s="9"/>
      <c r="I299" s="7">
        <f t="shared" si="36"/>
        <v>1854</v>
      </c>
      <c r="J299" s="21">
        <f t="shared" si="33"/>
        <v>5.5</v>
      </c>
      <c r="K299" s="21">
        <f t="shared" si="34"/>
        <v>66</v>
      </c>
      <c r="L299" s="20">
        <f t="shared" ref="L299:L362" si="37">I299-E299-J299</f>
        <v>60.5</v>
      </c>
    </row>
    <row r="300" spans="1:12" ht="15" thickBot="1">
      <c r="A300" s="11">
        <v>51410</v>
      </c>
      <c r="B300" s="9">
        <v>29900</v>
      </c>
      <c r="C300" s="9">
        <f t="shared" si="31"/>
        <v>149.5</v>
      </c>
      <c r="D300" s="9"/>
      <c r="E300" s="7">
        <f t="shared" si="35"/>
        <v>1794</v>
      </c>
      <c r="F300" s="13">
        <v>31000</v>
      </c>
      <c r="G300" s="9">
        <f t="shared" si="32"/>
        <v>155</v>
      </c>
      <c r="H300" s="9"/>
      <c r="I300" s="7">
        <f t="shared" si="36"/>
        <v>1860</v>
      </c>
      <c r="J300" s="21">
        <f t="shared" si="33"/>
        <v>5.5</v>
      </c>
      <c r="K300" s="21">
        <f t="shared" si="34"/>
        <v>66</v>
      </c>
      <c r="L300" s="20">
        <f t="shared" si="37"/>
        <v>60.5</v>
      </c>
    </row>
    <row r="301" spans="1:12" ht="15" thickBot="1">
      <c r="A301" s="11">
        <v>51441</v>
      </c>
      <c r="B301" s="9">
        <v>30000</v>
      </c>
      <c r="C301" s="9">
        <f t="shared" si="31"/>
        <v>150</v>
      </c>
      <c r="D301" s="9"/>
      <c r="E301" s="7">
        <f t="shared" si="35"/>
        <v>1800</v>
      </c>
      <c r="F301" s="13">
        <v>31100</v>
      </c>
      <c r="G301" s="9">
        <f t="shared" si="32"/>
        <v>155.5</v>
      </c>
      <c r="H301" s="9"/>
      <c r="I301" s="7">
        <f t="shared" si="36"/>
        <v>1866</v>
      </c>
      <c r="J301" s="21">
        <f t="shared" si="33"/>
        <v>5.5</v>
      </c>
      <c r="K301" s="21">
        <f t="shared" si="34"/>
        <v>66</v>
      </c>
      <c r="L301" s="20">
        <f t="shared" si="37"/>
        <v>60.5</v>
      </c>
    </row>
    <row r="302" spans="1:12" ht="15" thickBot="1">
      <c r="A302" s="11">
        <v>51471</v>
      </c>
      <c r="B302" s="9">
        <v>30100</v>
      </c>
      <c r="C302" s="9">
        <f t="shared" si="31"/>
        <v>150.5</v>
      </c>
      <c r="D302" s="9"/>
      <c r="E302" s="7">
        <f t="shared" si="35"/>
        <v>1806</v>
      </c>
      <c r="F302" s="13">
        <v>31200</v>
      </c>
      <c r="G302" s="9">
        <f t="shared" si="32"/>
        <v>156</v>
      </c>
      <c r="H302" s="9"/>
      <c r="I302" s="7">
        <f t="shared" si="36"/>
        <v>1872</v>
      </c>
      <c r="J302" s="21">
        <f t="shared" si="33"/>
        <v>5.5</v>
      </c>
      <c r="K302" s="21">
        <f t="shared" si="34"/>
        <v>66</v>
      </c>
      <c r="L302" s="20">
        <f t="shared" si="37"/>
        <v>60.5</v>
      </c>
    </row>
    <row r="303" spans="1:12" ht="15" thickBot="1">
      <c r="A303" s="11">
        <v>51502</v>
      </c>
      <c r="B303" s="9">
        <v>30200</v>
      </c>
      <c r="C303" s="9">
        <f t="shared" si="31"/>
        <v>151</v>
      </c>
      <c r="D303" s="9"/>
      <c r="E303" s="7">
        <f t="shared" si="35"/>
        <v>1812</v>
      </c>
      <c r="F303" s="13">
        <v>31300</v>
      </c>
      <c r="G303" s="9">
        <f t="shared" si="32"/>
        <v>156.5</v>
      </c>
      <c r="H303" s="9"/>
      <c r="I303" s="7">
        <f t="shared" si="36"/>
        <v>1878</v>
      </c>
      <c r="J303" s="21">
        <f t="shared" si="33"/>
        <v>5.5</v>
      </c>
      <c r="K303" s="21">
        <f t="shared" si="34"/>
        <v>66</v>
      </c>
      <c r="L303" s="20">
        <f t="shared" si="37"/>
        <v>60.5</v>
      </c>
    </row>
    <row r="304" spans="1:12" ht="15" thickBot="1">
      <c r="A304" s="11">
        <v>51533</v>
      </c>
      <c r="B304" s="9">
        <v>30300</v>
      </c>
      <c r="C304" s="9">
        <f t="shared" si="31"/>
        <v>151.5</v>
      </c>
      <c r="D304" s="9"/>
      <c r="E304" s="7">
        <f t="shared" si="35"/>
        <v>1818</v>
      </c>
      <c r="F304" s="13">
        <v>31400</v>
      </c>
      <c r="G304" s="9">
        <f t="shared" si="32"/>
        <v>157</v>
      </c>
      <c r="H304" s="9"/>
      <c r="I304" s="7">
        <f t="shared" si="36"/>
        <v>1884</v>
      </c>
      <c r="J304" s="21">
        <f t="shared" si="33"/>
        <v>5.5</v>
      </c>
      <c r="K304" s="21">
        <f t="shared" si="34"/>
        <v>66</v>
      </c>
      <c r="L304" s="20">
        <f t="shared" si="37"/>
        <v>60.5</v>
      </c>
    </row>
    <row r="305" spans="1:12" ht="15" thickBot="1">
      <c r="A305" s="11">
        <v>51561</v>
      </c>
      <c r="B305" s="9">
        <v>30400</v>
      </c>
      <c r="C305" s="9">
        <f t="shared" si="31"/>
        <v>152</v>
      </c>
      <c r="D305" s="9"/>
      <c r="E305" s="7">
        <f t="shared" si="35"/>
        <v>1824</v>
      </c>
      <c r="F305" s="13">
        <v>31500</v>
      </c>
      <c r="G305" s="9">
        <f t="shared" si="32"/>
        <v>157.5</v>
      </c>
      <c r="H305" s="9"/>
      <c r="I305" s="7">
        <f t="shared" si="36"/>
        <v>1890</v>
      </c>
      <c r="J305" s="21">
        <f t="shared" si="33"/>
        <v>5.5</v>
      </c>
      <c r="K305" s="21">
        <f t="shared" si="34"/>
        <v>66</v>
      </c>
      <c r="L305" s="20">
        <f t="shared" si="37"/>
        <v>60.5</v>
      </c>
    </row>
    <row r="306" spans="1:12" ht="15" thickBot="1">
      <c r="A306" s="11">
        <v>51592</v>
      </c>
      <c r="B306" s="9">
        <v>30500</v>
      </c>
      <c r="C306" s="9">
        <f t="shared" si="31"/>
        <v>152.5</v>
      </c>
      <c r="D306" s="9"/>
      <c r="E306" s="7">
        <f t="shared" si="35"/>
        <v>1830</v>
      </c>
      <c r="F306" s="13">
        <v>31600</v>
      </c>
      <c r="G306" s="9">
        <f t="shared" si="32"/>
        <v>158</v>
      </c>
      <c r="H306" s="9"/>
      <c r="I306" s="7">
        <f t="shared" si="36"/>
        <v>1896</v>
      </c>
      <c r="J306" s="21">
        <f t="shared" si="33"/>
        <v>5.5</v>
      </c>
      <c r="K306" s="21">
        <f t="shared" si="34"/>
        <v>66</v>
      </c>
      <c r="L306" s="20">
        <f t="shared" si="37"/>
        <v>60.5</v>
      </c>
    </row>
    <row r="307" spans="1:12" ht="15" thickBot="1">
      <c r="A307" s="11">
        <v>51622</v>
      </c>
      <c r="B307" s="9">
        <v>30600</v>
      </c>
      <c r="C307" s="9">
        <f t="shared" si="31"/>
        <v>153</v>
      </c>
      <c r="D307" s="9"/>
      <c r="E307" s="7">
        <f t="shared" si="35"/>
        <v>1836</v>
      </c>
      <c r="F307" s="13">
        <v>31700</v>
      </c>
      <c r="G307" s="9">
        <f t="shared" si="32"/>
        <v>158.5</v>
      </c>
      <c r="H307" s="9"/>
      <c r="I307" s="7">
        <f t="shared" si="36"/>
        <v>1902</v>
      </c>
      <c r="J307" s="21">
        <f t="shared" si="33"/>
        <v>5.5</v>
      </c>
      <c r="K307" s="21">
        <f t="shared" si="34"/>
        <v>66</v>
      </c>
      <c r="L307" s="20">
        <f t="shared" si="37"/>
        <v>60.5</v>
      </c>
    </row>
    <row r="308" spans="1:12" ht="15" thickBot="1">
      <c r="A308" s="11">
        <v>51653</v>
      </c>
      <c r="B308" s="9">
        <v>30700</v>
      </c>
      <c r="C308" s="9">
        <f t="shared" si="31"/>
        <v>153.5</v>
      </c>
      <c r="D308" s="9"/>
      <c r="E308" s="7">
        <f t="shared" si="35"/>
        <v>1842</v>
      </c>
      <c r="F308" s="13">
        <v>31800</v>
      </c>
      <c r="G308" s="9">
        <f t="shared" si="32"/>
        <v>159</v>
      </c>
      <c r="H308" s="9"/>
      <c r="I308" s="7">
        <f t="shared" si="36"/>
        <v>1908</v>
      </c>
      <c r="J308" s="21">
        <f t="shared" si="33"/>
        <v>5.5</v>
      </c>
      <c r="K308" s="21">
        <f t="shared" si="34"/>
        <v>66</v>
      </c>
      <c r="L308" s="20">
        <f t="shared" si="37"/>
        <v>60.5</v>
      </c>
    </row>
    <row r="309" spans="1:12" ht="15" thickBot="1">
      <c r="A309" s="11">
        <v>51683</v>
      </c>
      <c r="B309" s="9">
        <v>30800</v>
      </c>
      <c r="C309" s="9">
        <f t="shared" si="31"/>
        <v>154</v>
      </c>
      <c r="D309" s="9"/>
      <c r="E309" s="7">
        <f t="shared" si="35"/>
        <v>1848</v>
      </c>
      <c r="F309" s="13">
        <v>31900</v>
      </c>
      <c r="G309" s="9">
        <f t="shared" si="32"/>
        <v>159.5</v>
      </c>
      <c r="H309" s="9"/>
      <c r="I309" s="7">
        <f t="shared" si="36"/>
        <v>1914</v>
      </c>
      <c r="J309" s="21">
        <f t="shared" si="33"/>
        <v>5.5</v>
      </c>
      <c r="K309" s="21">
        <f t="shared" si="34"/>
        <v>66</v>
      </c>
      <c r="L309" s="20">
        <f t="shared" si="37"/>
        <v>60.5</v>
      </c>
    </row>
    <row r="310" spans="1:12" ht="15" thickBot="1">
      <c r="A310" s="11">
        <v>51714</v>
      </c>
      <c r="B310" s="9">
        <v>30900</v>
      </c>
      <c r="C310" s="9">
        <f t="shared" si="31"/>
        <v>154.5</v>
      </c>
      <c r="D310" s="9"/>
      <c r="E310" s="7">
        <f t="shared" si="35"/>
        <v>1854</v>
      </c>
      <c r="F310" s="13">
        <v>32000</v>
      </c>
      <c r="G310" s="9">
        <f t="shared" si="32"/>
        <v>160</v>
      </c>
      <c r="H310" s="9"/>
      <c r="I310" s="7">
        <f t="shared" si="36"/>
        <v>1920</v>
      </c>
      <c r="J310" s="21">
        <f t="shared" si="33"/>
        <v>5.5</v>
      </c>
      <c r="K310" s="21">
        <f t="shared" si="34"/>
        <v>66</v>
      </c>
      <c r="L310" s="20">
        <f t="shared" si="37"/>
        <v>60.5</v>
      </c>
    </row>
    <row r="311" spans="1:12" ht="15" thickBot="1">
      <c r="A311" s="11">
        <v>51745</v>
      </c>
      <c r="B311" s="9">
        <v>31000</v>
      </c>
      <c r="C311" s="9">
        <f t="shared" si="31"/>
        <v>155</v>
      </c>
      <c r="D311" s="9"/>
      <c r="E311" s="7">
        <f t="shared" si="35"/>
        <v>1860</v>
      </c>
      <c r="F311" s="13">
        <v>32100</v>
      </c>
      <c r="G311" s="9">
        <f t="shared" si="32"/>
        <v>160.5</v>
      </c>
      <c r="H311" s="9"/>
      <c r="I311" s="7">
        <f t="shared" si="36"/>
        <v>1926</v>
      </c>
      <c r="J311" s="21">
        <f t="shared" si="33"/>
        <v>5.5</v>
      </c>
      <c r="K311" s="21">
        <f t="shared" si="34"/>
        <v>66</v>
      </c>
      <c r="L311" s="20">
        <f t="shared" si="37"/>
        <v>60.5</v>
      </c>
    </row>
    <row r="312" spans="1:12" ht="15" thickBot="1">
      <c r="A312" s="11">
        <v>51775</v>
      </c>
      <c r="B312" s="9">
        <v>31100</v>
      </c>
      <c r="C312" s="9">
        <f t="shared" si="31"/>
        <v>155.5</v>
      </c>
      <c r="D312" s="9"/>
      <c r="E312" s="7">
        <f t="shared" si="35"/>
        <v>1866</v>
      </c>
      <c r="F312" s="13">
        <v>32200</v>
      </c>
      <c r="G312" s="9">
        <f t="shared" si="32"/>
        <v>161</v>
      </c>
      <c r="H312" s="9"/>
      <c r="I312" s="7">
        <f t="shared" si="36"/>
        <v>1932</v>
      </c>
      <c r="J312" s="21">
        <f t="shared" si="33"/>
        <v>5.5</v>
      </c>
      <c r="K312" s="21">
        <f t="shared" si="34"/>
        <v>66</v>
      </c>
      <c r="L312" s="20">
        <f t="shared" si="37"/>
        <v>60.5</v>
      </c>
    </row>
    <row r="313" spans="1:12" ht="15" thickBot="1">
      <c r="A313" s="11">
        <v>51806</v>
      </c>
      <c r="B313" s="9">
        <v>31200</v>
      </c>
      <c r="C313" s="9">
        <f t="shared" si="31"/>
        <v>156</v>
      </c>
      <c r="D313" s="9"/>
      <c r="E313" s="7">
        <f t="shared" si="35"/>
        <v>1872</v>
      </c>
      <c r="F313" s="13">
        <v>32300</v>
      </c>
      <c r="G313" s="9">
        <f t="shared" si="32"/>
        <v>161.5</v>
      </c>
      <c r="H313" s="9"/>
      <c r="I313" s="7">
        <f t="shared" si="36"/>
        <v>1938</v>
      </c>
      <c r="J313" s="21">
        <f t="shared" si="33"/>
        <v>5.5</v>
      </c>
      <c r="K313" s="21">
        <f t="shared" si="34"/>
        <v>66</v>
      </c>
      <c r="L313" s="20">
        <f t="shared" si="37"/>
        <v>60.5</v>
      </c>
    </row>
    <row r="314" spans="1:12" ht="15" thickBot="1">
      <c r="A314" s="11">
        <v>51836</v>
      </c>
      <c r="B314" s="9">
        <v>31300</v>
      </c>
      <c r="C314" s="9">
        <f t="shared" si="31"/>
        <v>156.5</v>
      </c>
      <c r="D314" s="9"/>
      <c r="E314" s="7">
        <f t="shared" si="35"/>
        <v>1878</v>
      </c>
      <c r="F314" s="13">
        <v>32400</v>
      </c>
      <c r="G314" s="9">
        <f t="shared" si="32"/>
        <v>162</v>
      </c>
      <c r="H314" s="9"/>
      <c r="I314" s="7">
        <f t="shared" si="36"/>
        <v>1944</v>
      </c>
      <c r="J314" s="21">
        <f t="shared" si="33"/>
        <v>5.5</v>
      </c>
      <c r="K314" s="21">
        <f t="shared" si="34"/>
        <v>66</v>
      </c>
      <c r="L314" s="20">
        <f t="shared" si="37"/>
        <v>60.5</v>
      </c>
    </row>
    <row r="315" spans="1:12" ht="15" thickBot="1">
      <c r="A315" s="11">
        <v>51867</v>
      </c>
      <c r="B315" s="9">
        <v>31400</v>
      </c>
      <c r="C315" s="9">
        <f t="shared" si="31"/>
        <v>157</v>
      </c>
      <c r="D315" s="9"/>
      <c r="E315" s="7">
        <f t="shared" si="35"/>
        <v>1884</v>
      </c>
      <c r="F315" s="13">
        <v>32500</v>
      </c>
      <c r="G315" s="9">
        <f t="shared" si="32"/>
        <v>162.5</v>
      </c>
      <c r="H315" s="9"/>
      <c r="I315" s="7">
        <f t="shared" si="36"/>
        <v>1950</v>
      </c>
      <c r="J315" s="21">
        <f t="shared" si="33"/>
        <v>5.5</v>
      </c>
      <c r="K315" s="21">
        <f t="shared" si="34"/>
        <v>66</v>
      </c>
      <c r="L315" s="20">
        <f t="shared" si="37"/>
        <v>60.5</v>
      </c>
    </row>
    <row r="316" spans="1:12" ht="15" thickBot="1">
      <c r="A316" s="11">
        <v>51898</v>
      </c>
      <c r="B316" s="9">
        <v>31500</v>
      </c>
      <c r="C316" s="9">
        <f t="shared" si="31"/>
        <v>157.5</v>
      </c>
      <c r="D316" s="9"/>
      <c r="E316" s="7">
        <f t="shared" si="35"/>
        <v>1890</v>
      </c>
      <c r="F316" s="13">
        <v>32600</v>
      </c>
      <c r="G316" s="9">
        <f t="shared" si="32"/>
        <v>163</v>
      </c>
      <c r="H316" s="9"/>
      <c r="I316" s="7">
        <f t="shared" si="36"/>
        <v>1956</v>
      </c>
      <c r="J316" s="21">
        <f t="shared" si="33"/>
        <v>5.5</v>
      </c>
      <c r="K316" s="21">
        <f t="shared" si="34"/>
        <v>66</v>
      </c>
      <c r="L316" s="20">
        <f t="shared" si="37"/>
        <v>60.5</v>
      </c>
    </row>
    <row r="317" spans="1:12" ht="15" thickBot="1">
      <c r="A317" s="11">
        <v>51926</v>
      </c>
      <c r="B317" s="9">
        <v>31600</v>
      </c>
      <c r="C317" s="9">
        <f t="shared" si="31"/>
        <v>158</v>
      </c>
      <c r="D317" s="9"/>
      <c r="E317" s="7">
        <f t="shared" si="35"/>
        <v>1896</v>
      </c>
      <c r="F317" s="13">
        <v>32700</v>
      </c>
      <c r="G317" s="9">
        <f t="shared" si="32"/>
        <v>163.5</v>
      </c>
      <c r="H317" s="9"/>
      <c r="I317" s="7">
        <f t="shared" si="36"/>
        <v>1962</v>
      </c>
      <c r="J317" s="21">
        <f t="shared" si="33"/>
        <v>5.5</v>
      </c>
      <c r="K317" s="21">
        <f t="shared" si="34"/>
        <v>66</v>
      </c>
      <c r="L317" s="20">
        <f t="shared" si="37"/>
        <v>60.5</v>
      </c>
    </row>
    <row r="318" spans="1:12" ht="15" thickBot="1">
      <c r="A318" s="11">
        <v>51957</v>
      </c>
      <c r="B318" s="9">
        <v>31700</v>
      </c>
      <c r="C318" s="9">
        <f t="shared" si="31"/>
        <v>158.5</v>
      </c>
      <c r="D318" s="9"/>
      <c r="E318" s="7">
        <f t="shared" si="35"/>
        <v>1902</v>
      </c>
      <c r="F318" s="13">
        <v>32800</v>
      </c>
      <c r="G318" s="9">
        <f t="shared" si="32"/>
        <v>164</v>
      </c>
      <c r="H318" s="9"/>
      <c r="I318" s="7">
        <f t="shared" si="36"/>
        <v>1968</v>
      </c>
      <c r="J318" s="21">
        <f t="shared" si="33"/>
        <v>5.5</v>
      </c>
      <c r="K318" s="21">
        <f t="shared" si="34"/>
        <v>66</v>
      </c>
      <c r="L318" s="20">
        <f t="shared" si="37"/>
        <v>60.5</v>
      </c>
    </row>
    <row r="319" spans="1:12" ht="15" thickBot="1">
      <c r="A319" s="11">
        <v>51987</v>
      </c>
      <c r="B319" s="9">
        <v>31800</v>
      </c>
      <c r="C319" s="9">
        <f t="shared" si="31"/>
        <v>159</v>
      </c>
      <c r="D319" s="9"/>
      <c r="E319" s="7">
        <f t="shared" si="35"/>
        <v>1908</v>
      </c>
      <c r="F319" s="13">
        <v>32900</v>
      </c>
      <c r="G319" s="9">
        <f t="shared" si="32"/>
        <v>164.5</v>
      </c>
      <c r="H319" s="9"/>
      <c r="I319" s="7">
        <f t="shared" si="36"/>
        <v>1974</v>
      </c>
      <c r="J319" s="21">
        <f t="shared" si="33"/>
        <v>5.5</v>
      </c>
      <c r="K319" s="21">
        <f t="shared" si="34"/>
        <v>66</v>
      </c>
      <c r="L319" s="20">
        <f t="shared" si="37"/>
        <v>60.5</v>
      </c>
    </row>
    <row r="320" spans="1:12" ht="15" thickBot="1">
      <c r="A320" s="11">
        <v>52018</v>
      </c>
      <c r="B320" s="9">
        <v>31900</v>
      </c>
      <c r="C320" s="9">
        <f t="shared" si="31"/>
        <v>159.5</v>
      </c>
      <c r="D320" s="9"/>
      <c r="E320" s="7">
        <f t="shared" si="35"/>
        <v>1914</v>
      </c>
      <c r="F320" s="13">
        <v>33000</v>
      </c>
      <c r="G320" s="9">
        <f t="shared" si="32"/>
        <v>165</v>
      </c>
      <c r="H320" s="9"/>
      <c r="I320" s="7">
        <f t="shared" si="36"/>
        <v>1980</v>
      </c>
      <c r="J320" s="21">
        <f t="shared" si="33"/>
        <v>5.5</v>
      </c>
      <c r="K320" s="21">
        <f t="shared" si="34"/>
        <v>66</v>
      </c>
      <c r="L320" s="20">
        <f t="shared" si="37"/>
        <v>60.5</v>
      </c>
    </row>
    <row r="321" spans="1:12" ht="15" thickBot="1">
      <c r="A321" s="11">
        <v>52048</v>
      </c>
      <c r="B321" s="9">
        <v>32000</v>
      </c>
      <c r="C321" s="9">
        <f t="shared" si="31"/>
        <v>160</v>
      </c>
      <c r="D321" s="9"/>
      <c r="E321" s="7">
        <f t="shared" si="35"/>
        <v>1920</v>
      </c>
      <c r="F321" s="13">
        <v>33100</v>
      </c>
      <c r="G321" s="9">
        <f t="shared" si="32"/>
        <v>165.5</v>
      </c>
      <c r="H321" s="9"/>
      <c r="I321" s="7">
        <f t="shared" si="36"/>
        <v>1986</v>
      </c>
      <c r="J321" s="21">
        <f t="shared" si="33"/>
        <v>5.5</v>
      </c>
      <c r="K321" s="21">
        <f t="shared" si="34"/>
        <v>66</v>
      </c>
      <c r="L321" s="20">
        <f t="shared" si="37"/>
        <v>60.5</v>
      </c>
    </row>
    <row r="322" spans="1:12" ht="15" thickBot="1">
      <c r="A322" s="11">
        <v>52079</v>
      </c>
      <c r="B322" s="9">
        <v>32100</v>
      </c>
      <c r="C322" s="9">
        <f t="shared" ref="C322:C385" si="38">B322*0.5/100</f>
        <v>160.5</v>
      </c>
      <c r="D322" s="9"/>
      <c r="E322" s="7">
        <f t="shared" si="35"/>
        <v>1926</v>
      </c>
      <c r="F322" s="13">
        <v>33200</v>
      </c>
      <c r="G322" s="9">
        <f t="shared" si="32"/>
        <v>166</v>
      </c>
      <c r="H322" s="9"/>
      <c r="I322" s="7">
        <f t="shared" si="36"/>
        <v>1992</v>
      </c>
      <c r="J322" s="21">
        <f t="shared" si="33"/>
        <v>5.5</v>
      </c>
      <c r="K322" s="21">
        <f t="shared" si="34"/>
        <v>66</v>
      </c>
      <c r="L322" s="20">
        <f t="shared" si="37"/>
        <v>60.5</v>
      </c>
    </row>
    <row r="323" spans="1:12" ht="15" thickBot="1">
      <c r="A323" s="11">
        <v>52110</v>
      </c>
      <c r="B323" s="9">
        <v>32200</v>
      </c>
      <c r="C323" s="9">
        <f t="shared" si="38"/>
        <v>161</v>
      </c>
      <c r="D323" s="9"/>
      <c r="E323" s="7">
        <f t="shared" si="35"/>
        <v>1932</v>
      </c>
      <c r="F323" s="13">
        <v>33300</v>
      </c>
      <c r="G323" s="9">
        <f t="shared" ref="G323:G386" si="39">F323*0.5/100</f>
        <v>166.5</v>
      </c>
      <c r="H323" s="9"/>
      <c r="I323" s="7">
        <f t="shared" si="36"/>
        <v>1998</v>
      </c>
      <c r="J323" s="21">
        <f t="shared" ref="J323:J386" si="40">G323-C323</f>
        <v>5.5</v>
      </c>
      <c r="K323" s="21">
        <f t="shared" ref="K323:K386" si="41">I323-E323</f>
        <v>66</v>
      </c>
      <c r="L323" s="20">
        <f t="shared" si="37"/>
        <v>60.5</v>
      </c>
    </row>
    <row r="324" spans="1:12" ht="15" thickBot="1">
      <c r="A324" s="11">
        <v>52140</v>
      </c>
      <c r="B324" s="9">
        <v>32300</v>
      </c>
      <c r="C324" s="9">
        <f t="shared" si="38"/>
        <v>161.5</v>
      </c>
      <c r="D324" s="9"/>
      <c r="E324" s="7">
        <f t="shared" si="35"/>
        <v>1938</v>
      </c>
      <c r="F324" s="13">
        <v>33400</v>
      </c>
      <c r="G324" s="9">
        <f t="shared" si="39"/>
        <v>167</v>
      </c>
      <c r="H324" s="9"/>
      <c r="I324" s="7">
        <f t="shared" si="36"/>
        <v>2004</v>
      </c>
      <c r="J324" s="21">
        <f t="shared" si="40"/>
        <v>5.5</v>
      </c>
      <c r="K324" s="21">
        <f t="shared" si="41"/>
        <v>66</v>
      </c>
      <c r="L324" s="20">
        <f t="shared" si="37"/>
        <v>60.5</v>
      </c>
    </row>
    <row r="325" spans="1:12" ht="15" thickBot="1">
      <c r="A325" s="11">
        <v>52171</v>
      </c>
      <c r="B325" s="9">
        <v>32400</v>
      </c>
      <c r="C325" s="9">
        <f t="shared" si="38"/>
        <v>162</v>
      </c>
      <c r="D325" s="9"/>
      <c r="E325" s="7">
        <f t="shared" si="35"/>
        <v>1944</v>
      </c>
      <c r="F325" s="13">
        <v>33500</v>
      </c>
      <c r="G325" s="9">
        <f t="shared" si="39"/>
        <v>167.5</v>
      </c>
      <c r="H325" s="9"/>
      <c r="I325" s="7">
        <f t="shared" si="36"/>
        <v>2010</v>
      </c>
      <c r="J325" s="21">
        <f t="shared" si="40"/>
        <v>5.5</v>
      </c>
      <c r="K325" s="21">
        <f t="shared" si="41"/>
        <v>66</v>
      </c>
      <c r="L325" s="20">
        <f t="shared" si="37"/>
        <v>60.5</v>
      </c>
    </row>
    <row r="326" spans="1:12" ht="15" thickBot="1">
      <c r="A326" s="11">
        <v>52201</v>
      </c>
      <c r="B326" s="9">
        <v>32500</v>
      </c>
      <c r="C326" s="9">
        <f t="shared" si="38"/>
        <v>162.5</v>
      </c>
      <c r="D326" s="9"/>
      <c r="E326" s="7">
        <f t="shared" ref="E326:E389" si="42">6*B326/100</f>
        <v>1950</v>
      </c>
      <c r="F326" s="13">
        <v>33600</v>
      </c>
      <c r="G326" s="9">
        <f t="shared" si="39"/>
        <v>168</v>
      </c>
      <c r="H326" s="9"/>
      <c r="I326" s="7">
        <f t="shared" ref="I326:I389" si="43">6*F326/100</f>
        <v>2016</v>
      </c>
      <c r="J326" s="21">
        <f t="shared" si="40"/>
        <v>5.5</v>
      </c>
      <c r="K326" s="21">
        <f t="shared" si="41"/>
        <v>66</v>
      </c>
      <c r="L326" s="20">
        <f t="shared" si="37"/>
        <v>60.5</v>
      </c>
    </row>
    <row r="327" spans="1:12" ht="15" thickBot="1">
      <c r="A327" s="11">
        <v>52232</v>
      </c>
      <c r="B327" s="9">
        <v>32600</v>
      </c>
      <c r="C327" s="9">
        <f t="shared" si="38"/>
        <v>163</v>
      </c>
      <c r="D327" s="9"/>
      <c r="E327" s="7">
        <f t="shared" si="42"/>
        <v>1956</v>
      </c>
      <c r="F327" s="13">
        <v>33700</v>
      </c>
      <c r="G327" s="9">
        <f t="shared" si="39"/>
        <v>168.5</v>
      </c>
      <c r="H327" s="9"/>
      <c r="I327" s="7">
        <f t="shared" si="43"/>
        <v>2022</v>
      </c>
      <c r="J327" s="21">
        <f t="shared" si="40"/>
        <v>5.5</v>
      </c>
      <c r="K327" s="21">
        <f t="shared" si="41"/>
        <v>66</v>
      </c>
      <c r="L327" s="20">
        <f t="shared" si="37"/>
        <v>60.5</v>
      </c>
    </row>
    <row r="328" spans="1:12" ht="15" thickBot="1">
      <c r="A328" s="11">
        <v>52263</v>
      </c>
      <c r="B328" s="9">
        <v>32700</v>
      </c>
      <c r="C328" s="9">
        <f t="shared" si="38"/>
        <v>163.5</v>
      </c>
      <c r="D328" s="9"/>
      <c r="E328" s="7">
        <f t="shared" si="42"/>
        <v>1962</v>
      </c>
      <c r="F328" s="13">
        <v>33800</v>
      </c>
      <c r="G328" s="9">
        <f t="shared" si="39"/>
        <v>169</v>
      </c>
      <c r="H328" s="9"/>
      <c r="I328" s="7">
        <f t="shared" si="43"/>
        <v>2028</v>
      </c>
      <c r="J328" s="21">
        <f t="shared" si="40"/>
        <v>5.5</v>
      </c>
      <c r="K328" s="21">
        <f t="shared" si="41"/>
        <v>66</v>
      </c>
      <c r="L328" s="20">
        <f t="shared" si="37"/>
        <v>60.5</v>
      </c>
    </row>
    <row r="329" spans="1:12" ht="15" thickBot="1">
      <c r="A329" s="11">
        <v>52291</v>
      </c>
      <c r="B329" s="9">
        <v>32800</v>
      </c>
      <c r="C329" s="9">
        <f t="shared" si="38"/>
        <v>164</v>
      </c>
      <c r="D329" s="9"/>
      <c r="E329" s="7">
        <f t="shared" si="42"/>
        <v>1968</v>
      </c>
      <c r="F329" s="13">
        <v>33900</v>
      </c>
      <c r="G329" s="9">
        <f t="shared" si="39"/>
        <v>169.5</v>
      </c>
      <c r="H329" s="9"/>
      <c r="I329" s="7">
        <f t="shared" si="43"/>
        <v>2034</v>
      </c>
      <c r="J329" s="21">
        <f t="shared" si="40"/>
        <v>5.5</v>
      </c>
      <c r="K329" s="21">
        <f t="shared" si="41"/>
        <v>66</v>
      </c>
      <c r="L329" s="20">
        <f t="shared" si="37"/>
        <v>60.5</v>
      </c>
    </row>
    <row r="330" spans="1:12" ht="15" thickBot="1">
      <c r="A330" s="11">
        <v>52322</v>
      </c>
      <c r="B330" s="9">
        <v>32900</v>
      </c>
      <c r="C330" s="9">
        <f t="shared" si="38"/>
        <v>164.5</v>
      </c>
      <c r="D330" s="9"/>
      <c r="E330" s="7">
        <f t="shared" si="42"/>
        <v>1974</v>
      </c>
      <c r="F330" s="13">
        <v>34000</v>
      </c>
      <c r="G330" s="9">
        <f t="shared" si="39"/>
        <v>170</v>
      </c>
      <c r="H330" s="9"/>
      <c r="I330" s="7">
        <f t="shared" si="43"/>
        <v>2040</v>
      </c>
      <c r="J330" s="21">
        <f t="shared" si="40"/>
        <v>5.5</v>
      </c>
      <c r="K330" s="21">
        <f t="shared" si="41"/>
        <v>66</v>
      </c>
      <c r="L330" s="20">
        <f t="shared" si="37"/>
        <v>60.5</v>
      </c>
    </row>
    <row r="331" spans="1:12" ht="15" thickBot="1">
      <c r="A331" s="11">
        <v>52352</v>
      </c>
      <c r="B331" s="9">
        <v>33000</v>
      </c>
      <c r="C331" s="9">
        <f t="shared" si="38"/>
        <v>165</v>
      </c>
      <c r="D331" s="9"/>
      <c r="E331" s="7">
        <f t="shared" si="42"/>
        <v>1980</v>
      </c>
      <c r="F331" s="13">
        <v>34100</v>
      </c>
      <c r="G331" s="9">
        <f t="shared" si="39"/>
        <v>170.5</v>
      </c>
      <c r="H331" s="9"/>
      <c r="I331" s="7">
        <f t="shared" si="43"/>
        <v>2046</v>
      </c>
      <c r="J331" s="21">
        <f t="shared" si="40"/>
        <v>5.5</v>
      </c>
      <c r="K331" s="21">
        <f t="shared" si="41"/>
        <v>66</v>
      </c>
      <c r="L331" s="20">
        <f t="shared" si="37"/>
        <v>60.5</v>
      </c>
    </row>
    <row r="332" spans="1:12" ht="15" thickBot="1">
      <c r="A332" s="11">
        <v>52383</v>
      </c>
      <c r="B332" s="9">
        <v>33100</v>
      </c>
      <c r="C332" s="9">
        <f t="shared" si="38"/>
        <v>165.5</v>
      </c>
      <c r="D332" s="9"/>
      <c r="E332" s="7">
        <f t="shared" si="42"/>
        <v>1986</v>
      </c>
      <c r="F332" s="13">
        <v>34200</v>
      </c>
      <c r="G332" s="9">
        <f t="shared" si="39"/>
        <v>171</v>
      </c>
      <c r="H332" s="9"/>
      <c r="I332" s="7">
        <f t="shared" si="43"/>
        <v>2052</v>
      </c>
      <c r="J332" s="21">
        <f t="shared" si="40"/>
        <v>5.5</v>
      </c>
      <c r="K332" s="21">
        <f t="shared" si="41"/>
        <v>66</v>
      </c>
      <c r="L332" s="20">
        <f t="shared" si="37"/>
        <v>60.5</v>
      </c>
    </row>
    <row r="333" spans="1:12" ht="15" thickBot="1">
      <c r="A333" s="11">
        <v>52413</v>
      </c>
      <c r="B333" s="9">
        <v>33200</v>
      </c>
      <c r="C333" s="9">
        <f t="shared" si="38"/>
        <v>166</v>
      </c>
      <c r="D333" s="9"/>
      <c r="E333" s="7">
        <f t="shared" si="42"/>
        <v>1992</v>
      </c>
      <c r="F333" s="13">
        <v>34300</v>
      </c>
      <c r="G333" s="9">
        <f t="shared" si="39"/>
        <v>171.5</v>
      </c>
      <c r="H333" s="9"/>
      <c r="I333" s="7">
        <f t="shared" si="43"/>
        <v>2058</v>
      </c>
      <c r="J333" s="21">
        <f t="shared" si="40"/>
        <v>5.5</v>
      </c>
      <c r="K333" s="21">
        <f t="shared" si="41"/>
        <v>66</v>
      </c>
      <c r="L333" s="20">
        <f t="shared" si="37"/>
        <v>60.5</v>
      </c>
    </row>
    <row r="334" spans="1:12" ht="15" thickBot="1">
      <c r="A334" s="11">
        <v>52444</v>
      </c>
      <c r="B334" s="9">
        <v>33300</v>
      </c>
      <c r="C334" s="9">
        <f t="shared" si="38"/>
        <v>166.5</v>
      </c>
      <c r="D334" s="9"/>
      <c r="E334" s="7">
        <f t="shared" si="42"/>
        <v>1998</v>
      </c>
      <c r="F334" s="13">
        <v>34400</v>
      </c>
      <c r="G334" s="9">
        <f t="shared" si="39"/>
        <v>172</v>
      </c>
      <c r="H334" s="9"/>
      <c r="I334" s="7">
        <f t="shared" si="43"/>
        <v>2064</v>
      </c>
      <c r="J334" s="21">
        <f t="shared" si="40"/>
        <v>5.5</v>
      </c>
      <c r="K334" s="21">
        <f t="shared" si="41"/>
        <v>66</v>
      </c>
      <c r="L334" s="20">
        <f t="shared" si="37"/>
        <v>60.5</v>
      </c>
    </row>
    <row r="335" spans="1:12" ht="15" thickBot="1">
      <c r="A335" s="11">
        <v>52475</v>
      </c>
      <c r="B335" s="9">
        <v>33400</v>
      </c>
      <c r="C335" s="9">
        <f t="shared" si="38"/>
        <v>167</v>
      </c>
      <c r="D335" s="9"/>
      <c r="E335" s="7">
        <f t="shared" si="42"/>
        <v>2004</v>
      </c>
      <c r="F335" s="13">
        <v>34500</v>
      </c>
      <c r="G335" s="9">
        <f t="shared" si="39"/>
        <v>172.5</v>
      </c>
      <c r="H335" s="9"/>
      <c r="I335" s="7">
        <f t="shared" si="43"/>
        <v>2070</v>
      </c>
      <c r="J335" s="21">
        <f t="shared" si="40"/>
        <v>5.5</v>
      </c>
      <c r="K335" s="21">
        <f t="shared" si="41"/>
        <v>66</v>
      </c>
      <c r="L335" s="20">
        <f t="shared" si="37"/>
        <v>60.5</v>
      </c>
    </row>
    <row r="336" spans="1:12" ht="15" thickBot="1">
      <c r="A336" s="11">
        <v>52505</v>
      </c>
      <c r="B336" s="9">
        <v>33500</v>
      </c>
      <c r="C336" s="9">
        <f t="shared" si="38"/>
        <v>167.5</v>
      </c>
      <c r="D336" s="9"/>
      <c r="E336" s="7">
        <f t="shared" si="42"/>
        <v>2010</v>
      </c>
      <c r="F336" s="13">
        <v>34600</v>
      </c>
      <c r="G336" s="9">
        <f t="shared" si="39"/>
        <v>173</v>
      </c>
      <c r="H336" s="9"/>
      <c r="I336" s="7">
        <f t="shared" si="43"/>
        <v>2076</v>
      </c>
      <c r="J336" s="21">
        <f t="shared" si="40"/>
        <v>5.5</v>
      </c>
      <c r="K336" s="21">
        <f t="shared" si="41"/>
        <v>66</v>
      </c>
      <c r="L336" s="20">
        <f t="shared" si="37"/>
        <v>60.5</v>
      </c>
    </row>
    <row r="337" spans="1:12" ht="15" thickBot="1">
      <c r="A337" s="11">
        <v>52536</v>
      </c>
      <c r="B337" s="9">
        <v>33600</v>
      </c>
      <c r="C337" s="9">
        <f t="shared" si="38"/>
        <v>168</v>
      </c>
      <c r="D337" s="9"/>
      <c r="E337" s="7">
        <f t="shared" si="42"/>
        <v>2016</v>
      </c>
      <c r="F337" s="13">
        <v>34700</v>
      </c>
      <c r="G337" s="9">
        <f t="shared" si="39"/>
        <v>173.5</v>
      </c>
      <c r="H337" s="9"/>
      <c r="I337" s="7">
        <f t="shared" si="43"/>
        <v>2082</v>
      </c>
      <c r="J337" s="21">
        <f t="shared" si="40"/>
        <v>5.5</v>
      </c>
      <c r="K337" s="21">
        <f t="shared" si="41"/>
        <v>66</v>
      </c>
      <c r="L337" s="20">
        <f t="shared" si="37"/>
        <v>60.5</v>
      </c>
    </row>
    <row r="338" spans="1:12" ht="15" thickBot="1">
      <c r="A338" s="11">
        <v>52566</v>
      </c>
      <c r="B338" s="9">
        <v>33700</v>
      </c>
      <c r="C338" s="9">
        <f t="shared" si="38"/>
        <v>168.5</v>
      </c>
      <c r="D338" s="9"/>
      <c r="E338" s="7">
        <f t="shared" si="42"/>
        <v>2022</v>
      </c>
      <c r="F338" s="13">
        <v>34800</v>
      </c>
      <c r="G338" s="9">
        <f t="shared" si="39"/>
        <v>174</v>
      </c>
      <c r="H338" s="9"/>
      <c r="I338" s="7">
        <f t="shared" si="43"/>
        <v>2088</v>
      </c>
      <c r="J338" s="21">
        <f t="shared" si="40"/>
        <v>5.5</v>
      </c>
      <c r="K338" s="21">
        <f t="shared" si="41"/>
        <v>66</v>
      </c>
      <c r="L338" s="20">
        <f t="shared" si="37"/>
        <v>60.5</v>
      </c>
    </row>
    <row r="339" spans="1:12" ht="15" thickBot="1">
      <c r="A339" s="11">
        <v>52597</v>
      </c>
      <c r="B339" s="9">
        <v>33800</v>
      </c>
      <c r="C339" s="9">
        <f t="shared" si="38"/>
        <v>169</v>
      </c>
      <c r="D339" s="9"/>
      <c r="E339" s="7">
        <f t="shared" si="42"/>
        <v>2028</v>
      </c>
      <c r="F339" s="13">
        <v>34900</v>
      </c>
      <c r="G339" s="9">
        <f t="shared" si="39"/>
        <v>174.5</v>
      </c>
      <c r="H339" s="9"/>
      <c r="I339" s="7">
        <f t="shared" si="43"/>
        <v>2094</v>
      </c>
      <c r="J339" s="21">
        <f t="shared" si="40"/>
        <v>5.5</v>
      </c>
      <c r="K339" s="21">
        <f t="shared" si="41"/>
        <v>66</v>
      </c>
      <c r="L339" s="20">
        <f t="shared" si="37"/>
        <v>60.5</v>
      </c>
    </row>
    <row r="340" spans="1:12" ht="15" thickBot="1">
      <c r="A340" s="11">
        <v>52628</v>
      </c>
      <c r="B340" s="9">
        <v>33900</v>
      </c>
      <c r="C340" s="9">
        <f t="shared" si="38"/>
        <v>169.5</v>
      </c>
      <c r="D340" s="9"/>
      <c r="E340" s="7">
        <f t="shared" si="42"/>
        <v>2034</v>
      </c>
      <c r="F340" s="13">
        <v>35000</v>
      </c>
      <c r="G340" s="9">
        <f t="shared" si="39"/>
        <v>175</v>
      </c>
      <c r="H340" s="9"/>
      <c r="I340" s="7">
        <f t="shared" si="43"/>
        <v>2100</v>
      </c>
      <c r="J340" s="21">
        <f t="shared" si="40"/>
        <v>5.5</v>
      </c>
      <c r="K340" s="21">
        <f t="shared" si="41"/>
        <v>66</v>
      </c>
      <c r="L340" s="20">
        <f t="shared" si="37"/>
        <v>60.5</v>
      </c>
    </row>
    <row r="341" spans="1:12" ht="15" thickBot="1">
      <c r="A341" s="11">
        <v>52657</v>
      </c>
      <c r="B341" s="9">
        <v>34000</v>
      </c>
      <c r="C341" s="9">
        <f t="shared" si="38"/>
        <v>170</v>
      </c>
      <c r="D341" s="9"/>
      <c r="E341" s="7">
        <f t="shared" si="42"/>
        <v>2040</v>
      </c>
      <c r="F341" s="13">
        <v>35100</v>
      </c>
      <c r="G341" s="9">
        <f t="shared" si="39"/>
        <v>175.5</v>
      </c>
      <c r="H341" s="9"/>
      <c r="I341" s="7">
        <f t="shared" si="43"/>
        <v>2106</v>
      </c>
      <c r="J341" s="21">
        <f t="shared" si="40"/>
        <v>5.5</v>
      </c>
      <c r="K341" s="21">
        <f t="shared" si="41"/>
        <v>66</v>
      </c>
      <c r="L341" s="20">
        <f t="shared" si="37"/>
        <v>60.5</v>
      </c>
    </row>
    <row r="342" spans="1:12" ht="15" thickBot="1">
      <c r="A342" s="11">
        <v>52688</v>
      </c>
      <c r="B342" s="9">
        <v>34100</v>
      </c>
      <c r="C342" s="9">
        <f t="shared" si="38"/>
        <v>170.5</v>
      </c>
      <c r="D342" s="9"/>
      <c r="E342" s="7">
        <f t="shared" si="42"/>
        <v>2046</v>
      </c>
      <c r="F342" s="13">
        <v>35200</v>
      </c>
      <c r="G342" s="9">
        <f t="shared" si="39"/>
        <v>176</v>
      </c>
      <c r="H342" s="9"/>
      <c r="I342" s="7">
        <f t="shared" si="43"/>
        <v>2112</v>
      </c>
      <c r="J342" s="21">
        <f t="shared" si="40"/>
        <v>5.5</v>
      </c>
      <c r="K342" s="21">
        <f t="shared" si="41"/>
        <v>66</v>
      </c>
      <c r="L342" s="20">
        <f t="shared" si="37"/>
        <v>60.5</v>
      </c>
    </row>
    <row r="343" spans="1:12" ht="15" thickBot="1">
      <c r="A343" s="11">
        <v>52718</v>
      </c>
      <c r="B343" s="9">
        <v>34200</v>
      </c>
      <c r="C343" s="9">
        <f t="shared" si="38"/>
        <v>171</v>
      </c>
      <c r="D343" s="9"/>
      <c r="E343" s="7">
        <f t="shared" si="42"/>
        <v>2052</v>
      </c>
      <c r="F343" s="13">
        <v>35300</v>
      </c>
      <c r="G343" s="9">
        <f t="shared" si="39"/>
        <v>176.5</v>
      </c>
      <c r="H343" s="9"/>
      <c r="I343" s="7">
        <f t="shared" si="43"/>
        <v>2118</v>
      </c>
      <c r="J343" s="21">
        <f t="shared" si="40"/>
        <v>5.5</v>
      </c>
      <c r="K343" s="21">
        <f t="shared" si="41"/>
        <v>66</v>
      </c>
      <c r="L343" s="20">
        <f t="shared" si="37"/>
        <v>60.5</v>
      </c>
    </row>
    <row r="344" spans="1:12" ht="15" thickBot="1">
      <c r="A344" s="11">
        <v>52749</v>
      </c>
      <c r="B344" s="9">
        <v>34300</v>
      </c>
      <c r="C344" s="9">
        <f t="shared" si="38"/>
        <v>171.5</v>
      </c>
      <c r="D344" s="9"/>
      <c r="E344" s="7">
        <f t="shared" si="42"/>
        <v>2058</v>
      </c>
      <c r="F344" s="13">
        <v>35400</v>
      </c>
      <c r="G344" s="9">
        <f t="shared" si="39"/>
        <v>177</v>
      </c>
      <c r="H344" s="9"/>
      <c r="I344" s="7">
        <f t="shared" si="43"/>
        <v>2124</v>
      </c>
      <c r="J344" s="21">
        <f t="shared" si="40"/>
        <v>5.5</v>
      </c>
      <c r="K344" s="21">
        <f t="shared" si="41"/>
        <v>66</v>
      </c>
      <c r="L344" s="20">
        <f t="shared" si="37"/>
        <v>60.5</v>
      </c>
    </row>
    <row r="345" spans="1:12" ht="15" thickBot="1">
      <c r="A345" s="11">
        <v>52779</v>
      </c>
      <c r="B345" s="9">
        <v>34400</v>
      </c>
      <c r="C345" s="9">
        <f t="shared" si="38"/>
        <v>172</v>
      </c>
      <c r="D345" s="9"/>
      <c r="E345" s="7">
        <f t="shared" si="42"/>
        <v>2064</v>
      </c>
      <c r="F345" s="13">
        <v>35500</v>
      </c>
      <c r="G345" s="9">
        <f t="shared" si="39"/>
        <v>177.5</v>
      </c>
      <c r="H345" s="9"/>
      <c r="I345" s="7">
        <f t="shared" si="43"/>
        <v>2130</v>
      </c>
      <c r="J345" s="21">
        <f t="shared" si="40"/>
        <v>5.5</v>
      </c>
      <c r="K345" s="21">
        <f t="shared" si="41"/>
        <v>66</v>
      </c>
      <c r="L345" s="20">
        <f t="shared" si="37"/>
        <v>60.5</v>
      </c>
    </row>
    <row r="346" spans="1:12" ht="15" thickBot="1">
      <c r="A346" s="11">
        <v>52810</v>
      </c>
      <c r="B346" s="9">
        <v>34500</v>
      </c>
      <c r="C346" s="9">
        <f t="shared" si="38"/>
        <v>172.5</v>
      </c>
      <c r="D346" s="9"/>
      <c r="E346" s="7">
        <f t="shared" si="42"/>
        <v>2070</v>
      </c>
      <c r="F346" s="13">
        <v>35600</v>
      </c>
      <c r="G346" s="9">
        <f t="shared" si="39"/>
        <v>178</v>
      </c>
      <c r="H346" s="9"/>
      <c r="I346" s="7">
        <f t="shared" si="43"/>
        <v>2136</v>
      </c>
      <c r="J346" s="21">
        <f t="shared" si="40"/>
        <v>5.5</v>
      </c>
      <c r="K346" s="21">
        <f t="shared" si="41"/>
        <v>66</v>
      </c>
      <c r="L346" s="20">
        <f t="shared" si="37"/>
        <v>60.5</v>
      </c>
    </row>
    <row r="347" spans="1:12" ht="15" thickBot="1">
      <c r="A347" s="11">
        <v>52841</v>
      </c>
      <c r="B347" s="9">
        <v>34600</v>
      </c>
      <c r="C347" s="9">
        <f t="shared" si="38"/>
        <v>173</v>
      </c>
      <c r="D347" s="9"/>
      <c r="E347" s="7">
        <f t="shared" si="42"/>
        <v>2076</v>
      </c>
      <c r="F347" s="13">
        <v>35700</v>
      </c>
      <c r="G347" s="9">
        <f t="shared" si="39"/>
        <v>178.5</v>
      </c>
      <c r="H347" s="9"/>
      <c r="I347" s="7">
        <f t="shared" si="43"/>
        <v>2142</v>
      </c>
      <c r="J347" s="21">
        <f t="shared" si="40"/>
        <v>5.5</v>
      </c>
      <c r="K347" s="21">
        <f t="shared" si="41"/>
        <v>66</v>
      </c>
      <c r="L347" s="20">
        <f t="shared" si="37"/>
        <v>60.5</v>
      </c>
    </row>
    <row r="348" spans="1:12" ht="15" thickBot="1">
      <c r="A348" s="11">
        <v>52871</v>
      </c>
      <c r="B348" s="9">
        <v>34700</v>
      </c>
      <c r="C348" s="9">
        <f t="shared" si="38"/>
        <v>173.5</v>
      </c>
      <c r="D348" s="9"/>
      <c r="E348" s="7">
        <f t="shared" si="42"/>
        <v>2082</v>
      </c>
      <c r="F348" s="13">
        <v>35800</v>
      </c>
      <c r="G348" s="9">
        <f t="shared" si="39"/>
        <v>179</v>
      </c>
      <c r="H348" s="9"/>
      <c r="I348" s="7">
        <f t="shared" si="43"/>
        <v>2148</v>
      </c>
      <c r="J348" s="21">
        <f t="shared" si="40"/>
        <v>5.5</v>
      </c>
      <c r="K348" s="21">
        <f t="shared" si="41"/>
        <v>66</v>
      </c>
      <c r="L348" s="20">
        <f t="shared" si="37"/>
        <v>60.5</v>
      </c>
    </row>
    <row r="349" spans="1:12" ht="15" thickBot="1">
      <c r="A349" s="11">
        <v>52902</v>
      </c>
      <c r="B349" s="9">
        <v>34800</v>
      </c>
      <c r="C349" s="9">
        <f t="shared" si="38"/>
        <v>174</v>
      </c>
      <c r="D349" s="9"/>
      <c r="E349" s="7">
        <f t="shared" si="42"/>
        <v>2088</v>
      </c>
      <c r="F349" s="13">
        <v>35900</v>
      </c>
      <c r="G349" s="9">
        <f t="shared" si="39"/>
        <v>179.5</v>
      </c>
      <c r="H349" s="9"/>
      <c r="I349" s="7">
        <f t="shared" si="43"/>
        <v>2154</v>
      </c>
      <c r="J349" s="21">
        <f t="shared" si="40"/>
        <v>5.5</v>
      </c>
      <c r="K349" s="21">
        <f t="shared" si="41"/>
        <v>66</v>
      </c>
      <c r="L349" s="20">
        <f t="shared" si="37"/>
        <v>60.5</v>
      </c>
    </row>
    <row r="350" spans="1:12" ht="15" thickBot="1">
      <c r="A350" s="11">
        <v>52932</v>
      </c>
      <c r="B350" s="9">
        <v>34900</v>
      </c>
      <c r="C350" s="9">
        <f t="shared" si="38"/>
        <v>174.5</v>
      </c>
      <c r="D350" s="9"/>
      <c r="E350" s="7">
        <f t="shared" si="42"/>
        <v>2094</v>
      </c>
      <c r="F350" s="13">
        <v>36000</v>
      </c>
      <c r="G350" s="9">
        <f t="shared" si="39"/>
        <v>180</v>
      </c>
      <c r="H350" s="9"/>
      <c r="I350" s="7">
        <f t="shared" si="43"/>
        <v>2160</v>
      </c>
      <c r="J350" s="21">
        <f t="shared" si="40"/>
        <v>5.5</v>
      </c>
      <c r="K350" s="21">
        <f t="shared" si="41"/>
        <v>66</v>
      </c>
      <c r="L350" s="20">
        <f t="shared" si="37"/>
        <v>60.5</v>
      </c>
    </row>
    <row r="351" spans="1:12" ht="15" thickBot="1">
      <c r="A351" s="11">
        <v>52963</v>
      </c>
      <c r="B351" s="9">
        <v>35000</v>
      </c>
      <c r="C351" s="9">
        <f t="shared" si="38"/>
        <v>175</v>
      </c>
      <c r="D351" s="9"/>
      <c r="E351" s="7">
        <f t="shared" si="42"/>
        <v>2100</v>
      </c>
      <c r="F351" s="13">
        <v>36100</v>
      </c>
      <c r="G351" s="9">
        <f t="shared" si="39"/>
        <v>180.5</v>
      </c>
      <c r="H351" s="9"/>
      <c r="I351" s="7">
        <f t="shared" si="43"/>
        <v>2166</v>
      </c>
      <c r="J351" s="21">
        <f t="shared" si="40"/>
        <v>5.5</v>
      </c>
      <c r="K351" s="21">
        <f t="shared" si="41"/>
        <v>66</v>
      </c>
      <c r="L351" s="20">
        <f t="shared" si="37"/>
        <v>60.5</v>
      </c>
    </row>
    <row r="352" spans="1:12" ht="15" thickBot="1">
      <c r="A352" s="11">
        <v>52994</v>
      </c>
      <c r="B352" s="9">
        <v>35100</v>
      </c>
      <c r="C352" s="9">
        <f t="shared" si="38"/>
        <v>175.5</v>
      </c>
      <c r="D352" s="9"/>
      <c r="E352" s="7">
        <f t="shared" si="42"/>
        <v>2106</v>
      </c>
      <c r="F352" s="13">
        <v>36200</v>
      </c>
      <c r="G352" s="9">
        <f t="shared" si="39"/>
        <v>181</v>
      </c>
      <c r="H352" s="9"/>
      <c r="I352" s="7">
        <f t="shared" si="43"/>
        <v>2172</v>
      </c>
      <c r="J352" s="21">
        <f t="shared" si="40"/>
        <v>5.5</v>
      </c>
      <c r="K352" s="21">
        <f t="shared" si="41"/>
        <v>66</v>
      </c>
      <c r="L352" s="20">
        <f t="shared" si="37"/>
        <v>60.5</v>
      </c>
    </row>
    <row r="353" spans="1:12" ht="15" thickBot="1">
      <c r="A353" s="11">
        <v>53022</v>
      </c>
      <c r="B353" s="9">
        <v>35200</v>
      </c>
      <c r="C353" s="9">
        <f t="shared" si="38"/>
        <v>176</v>
      </c>
      <c r="D353" s="9"/>
      <c r="E353" s="7">
        <f t="shared" si="42"/>
        <v>2112</v>
      </c>
      <c r="F353" s="13">
        <v>36300</v>
      </c>
      <c r="G353" s="9">
        <f t="shared" si="39"/>
        <v>181.5</v>
      </c>
      <c r="H353" s="9"/>
      <c r="I353" s="7">
        <f t="shared" si="43"/>
        <v>2178</v>
      </c>
      <c r="J353" s="21">
        <f t="shared" si="40"/>
        <v>5.5</v>
      </c>
      <c r="K353" s="21">
        <f t="shared" si="41"/>
        <v>66</v>
      </c>
      <c r="L353" s="20">
        <f t="shared" si="37"/>
        <v>60.5</v>
      </c>
    </row>
    <row r="354" spans="1:12" ht="15" thickBot="1">
      <c r="A354" s="11">
        <v>53053</v>
      </c>
      <c r="B354" s="9">
        <v>35300</v>
      </c>
      <c r="C354" s="9">
        <f t="shared" si="38"/>
        <v>176.5</v>
      </c>
      <c r="D354" s="9"/>
      <c r="E354" s="7">
        <f t="shared" si="42"/>
        <v>2118</v>
      </c>
      <c r="F354" s="13">
        <v>36400</v>
      </c>
      <c r="G354" s="9">
        <f t="shared" si="39"/>
        <v>182</v>
      </c>
      <c r="H354" s="9"/>
      <c r="I354" s="7">
        <f t="shared" si="43"/>
        <v>2184</v>
      </c>
      <c r="J354" s="21">
        <f t="shared" si="40"/>
        <v>5.5</v>
      </c>
      <c r="K354" s="21">
        <f t="shared" si="41"/>
        <v>66</v>
      </c>
      <c r="L354" s="20">
        <f t="shared" si="37"/>
        <v>60.5</v>
      </c>
    </row>
    <row r="355" spans="1:12" ht="15" thickBot="1">
      <c r="A355" s="11">
        <v>53083</v>
      </c>
      <c r="B355" s="9">
        <v>35400</v>
      </c>
      <c r="C355" s="9">
        <f t="shared" si="38"/>
        <v>177</v>
      </c>
      <c r="D355" s="9"/>
      <c r="E355" s="7">
        <f t="shared" si="42"/>
        <v>2124</v>
      </c>
      <c r="F355" s="13">
        <v>36500</v>
      </c>
      <c r="G355" s="9">
        <f t="shared" si="39"/>
        <v>182.5</v>
      </c>
      <c r="H355" s="9"/>
      <c r="I355" s="7">
        <f t="shared" si="43"/>
        <v>2190</v>
      </c>
      <c r="J355" s="21">
        <f t="shared" si="40"/>
        <v>5.5</v>
      </c>
      <c r="K355" s="21">
        <f t="shared" si="41"/>
        <v>66</v>
      </c>
      <c r="L355" s="20">
        <f t="shared" si="37"/>
        <v>60.5</v>
      </c>
    </row>
    <row r="356" spans="1:12" ht="15" thickBot="1">
      <c r="A356" s="11">
        <v>53114</v>
      </c>
      <c r="B356" s="9">
        <v>35500</v>
      </c>
      <c r="C356" s="9">
        <f t="shared" si="38"/>
        <v>177.5</v>
      </c>
      <c r="D356" s="9"/>
      <c r="E356" s="7">
        <f t="shared" si="42"/>
        <v>2130</v>
      </c>
      <c r="F356" s="13">
        <v>36600</v>
      </c>
      <c r="G356" s="9">
        <f t="shared" si="39"/>
        <v>183</v>
      </c>
      <c r="H356" s="9"/>
      <c r="I356" s="7">
        <f t="shared" si="43"/>
        <v>2196</v>
      </c>
      <c r="J356" s="21">
        <f t="shared" si="40"/>
        <v>5.5</v>
      </c>
      <c r="K356" s="21">
        <f t="shared" si="41"/>
        <v>66</v>
      </c>
      <c r="L356" s="20">
        <f t="shared" si="37"/>
        <v>60.5</v>
      </c>
    </row>
    <row r="357" spans="1:12" ht="15" thickBot="1">
      <c r="A357" s="11">
        <v>53144</v>
      </c>
      <c r="B357" s="9">
        <v>35600</v>
      </c>
      <c r="C357" s="9">
        <f t="shared" si="38"/>
        <v>178</v>
      </c>
      <c r="D357" s="9"/>
      <c r="E357" s="7">
        <f t="shared" si="42"/>
        <v>2136</v>
      </c>
      <c r="F357" s="13">
        <v>36700</v>
      </c>
      <c r="G357" s="9">
        <f t="shared" si="39"/>
        <v>183.5</v>
      </c>
      <c r="H357" s="9"/>
      <c r="I357" s="7">
        <f t="shared" si="43"/>
        <v>2202</v>
      </c>
      <c r="J357" s="21">
        <f t="shared" si="40"/>
        <v>5.5</v>
      </c>
      <c r="K357" s="21">
        <f t="shared" si="41"/>
        <v>66</v>
      </c>
      <c r="L357" s="20">
        <f t="shared" si="37"/>
        <v>60.5</v>
      </c>
    </row>
    <row r="358" spans="1:12" ht="15" thickBot="1">
      <c r="A358" s="11">
        <v>53175</v>
      </c>
      <c r="B358" s="9">
        <v>35700</v>
      </c>
      <c r="C358" s="9">
        <f t="shared" si="38"/>
        <v>178.5</v>
      </c>
      <c r="D358" s="9"/>
      <c r="E358" s="7">
        <f t="shared" si="42"/>
        <v>2142</v>
      </c>
      <c r="F358" s="13">
        <v>36800</v>
      </c>
      <c r="G358" s="9">
        <f t="shared" si="39"/>
        <v>184</v>
      </c>
      <c r="H358" s="9"/>
      <c r="I358" s="7">
        <f t="shared" si="43"/>
        <v>2208</v>
      </c>
      <c r="J358" s="21">
        <f t="shared" si="40"/>
        <v>5.5</v>
      </c>
      <c r="K358" s="21">
        <f t="shared" si="41"/>
        <v>66</v>
      </c>
      <c r="L358" s="20">
        <f t="shared" si="37"/>
        <v>60.5</v>
      </c>
    </row>
    <row r="359" spans="1:12" ht="15" thickBot="1">
      <c r="A359" s="11">
        <v>53206</v>
      </c>
      <c r="B359" s="9">
        <v>35800</v>
      </c>
      <c r="C359" s="9">
        <f t="shared" si="38"/>
        <v>179</v>
      </c>
      <c r="D359" s="9"/>
      <c r="E359" s="7">
        <f t="shared" si="42"/>
        <v>2148</v>
      </c>
      <c r="F359" s="13">
        <v>36900</v>
      </c>
      <c r="G359" s="9">
        <f t="shared" si="39"/>
        <v>184.5</v>
      </c>
      <c r="H359" s="9"/>
      <c r="I359" s="7">
        <f t="shared" si="43"/>
        <v>2214</v>
      </c>
      <c r="J359" s="21">
        <f t="shared" si="40"/>
        <v>5.5</v>
      </c>
      <c r="K359" s="21">
        <f t="shared" si="41"/>
        <v>66</v>
      </c>
      <c r="L359" s="20">
        <f t="shared" si="37"/>
        <v>60.5</v>
      </c>
    </row>
    <row r="360" spans="1:12" ht="15" thickBot="1">
      <c r="A360" s="11">
        <v>53236</v>
      </c>
      <c r="B360" s="9">
        <v>35900</v>
      </c>
      <c r="C360" s="9">
        <f t="shared" si="38"/>
        <v>179.5</v>
      </c>
      <c r="D360" s="9"/>
      <c r="E360" s="7">
        <f t="shared" si="42"/>
        <v>2154</v>
      </c>
      <c r="F360" s="13">
        <v>37000</v>
      </c>
      <c r="G360" s="9">
        <f t="shared" si="39"/>
        <v>185</v>
      </c>
      <c r="H360" s="9"/>
      <c r="I360" s="7">
        <f t="shared" si="43"/>
        <v>2220</v>
      </c>
      <c r="J360" s="21">
        <f t="shared" si="40"/>
        <v>5.5</v>
      </c>
      <c r="K360" s="21">
        <f t="shared" si="41"/>
        <v>66</v>
      </c>
      <c r="L360" s="20">
        <f t="shared" si="37"/>
        <v>60.5</v>
      </c>
    </row>
    <row r="361" spans="1:12" ht="15" thickBot="1">
      <c r="A361" s="11">
        <v>53267</v>
      </c>
      <c r="B361" s="9">
        <v>36000</v>
      </c>
      <c r="C361" s="9">
        <f t="shared" si="38"/>
        <v>180</v>
      </c>
      <c r="D361" s="9"/>
      <c r="E361" s="7">
        <f t="shared" si="42"/>
        <v>2160</v>
      </c>
      <c r="F361" s="13">
        <v>37100</v>
      </c>
      <c r="G361" s="9">
        <f t="shared" si="39"/>
        <v>185.5</v>
      </c>
      <c r="H361" s="9"/>
      <c r="I361" s="7">
        <f t="shared" si="43"/>
        <v>2226</v>
      </c>
      <c r="J361" s="21">
        <f t="shared" si="40"/>
        <v>5.5</v>
      </c>
      <c r="K361" s="21">
        <f t="shared" si="41"/>
        <v>66</v>
      </c>
      <c r="L361" s="20">
        <f t="shared" si="37"/>
        <v>60.5</v>
      </c>
    </row>
    <row r="362" spans="1:12" ht="15" thickBot="1">
      <c r="A362" s="11">
        <v>53297</v>
      </c>
      <c r="B362" s="9">
        <v>36100</v>
      </c>
      <c r="C362" s="9">
        <f t="shared" si="38"/>
        <v>180.5</v>
      </c>
      <c r="D362" s="9"/>
      <c r="E362" s="7">
        <f t="shared" si="42"/>
        <v>2166</v>
      </c>
      <c r="F362" s="13">
        <v>37200</v>
      </c>
      <c r="G362" s="9">
        <f t="shared" si="39"/>
        <v>186</v>
      </c>
      <c r="H362" s="9"/>
      <c r="I362" s="7">
        <f t="shared" si="43"/>
        <v>2232</v>
      </c>
      <c r="J362" s="21">
        <f t="shared" si="40"/>
        <v>5.5</v>
      </c>
      <c r="K362" s="21">
        <f t="shared" si="41"/>
        <v>66</v>
      </c>
      <c r="L362" s="20">
        <f t="shared" si="37"/>
        <v>60.5</v>
      </c>
    </row>
    <row r="363" spans="1:12" ht="15" thickBot="1">
      <c r="A363" s="11">
        <v>53328</v>
      </c>
      <c r="B363" s="9">
        <v>36200</v>
      </c>
      <c r="C363" s="9">
        <f t="shared" si="38"/>
        <v>181</v>
      </c>
      <c r="D363" s="9"/>
      <c r="E363" s="7">
        <f t="shared" si="42"/>
        <v>2172</v>
      </c>
      <c r="F363" s="13">
        <v>37300</v>
      </c>
      <c r="G363" s="9">
        <f t="shared" si="39"/>
        <v>186.5</v>
      </c>
      <c r="H363" s="9"/>
      <c r="I363" s="7">
        <f t="shared" si="43"/>
        <v>2238</v>
      </c>
      <c r="J363" s="21">
        <f t="shared" si="40"/>
        <v>5.5</v>
      </c>
      <c r="K363" s="21">
        <f t="shared" si="41"/>
        <v>66</v>
      </c>
      <c r="L363" s="20">
        <f t="shared" ref="L363:L414" si="44">I363-E363-J363</f>
        <v>60.5</v>
      </c>
    </row>
    <row r="364" spans="1:12" ht="15" thickBot="1">
      <c r="A364" s="11">
        <v>53359</v>
      </c>
      <c r="B364" s="9">
        <v>36300</v>
      </c>
      <c r="C364" s="9">
        <f t="shared" si="38"/>
        <v>181.5</v>
      </c>
      <c r="D364" s="9"/>
      <c r="E364" s="7">
        <f t="shared" si="42"/>
        <v>2178</v>
      </c>
      <c r="F364" s="13">
        <v>37400</v>
      </c>
      <c r="G364" s="9">
        <f t="shared" si="39"/>
        <v>187</v>
      </c>
      <c r="H364" s="9"/>
      <c r="I364" s="7">
        <f t="shared" si="43"/>
        <v>2244</v>
      </c>
      <c r="J364" s="21">
        <f t="shared" si="40"/>
        <v>5.5</v>
      </c>
      <c r="K364" s="21">
        <f t="shared" si="41"/>
        <v>66</v>
      </c>
      <c r="L364" s="20">
        <f t="shared" si="44"/>
        <v>60.5</v>
      </c>
    </row>
    <row r="365" spans="1:12" ht="15" thickBot="1">
      <c r="A365" s="11">
        <v>53387</v>
      </c>
      <c r="B365" s="9">
        <v>36400</v>
      </c>
      <c r="C365" s="9">
        <f t="shared" si="38"/>
        <v>182</v>
      </c>
      <c r="D365" s="9"/>
      <c r="E365" s="7">
        <f t="shared" si="42"/>
        <v>2184</v>
      </c>
      <c r="F365" s="13">
        <v>37500</v>
      </c>
      <c r="G365" s="9">
        <f t="shared" si="39"/>
        <v>187.5</v>
      </c>
      <c r="H365" s="9"/>
      <c r="I365" s="7">
        <f t="shared" si="43"/>
        <v>2250</v>
      </c>
      <c r="J365" s="21">
        <f t="shared" si="40"/>
        <v>5.5</v>
      </c>
      <c r="K365" s="21">
        <f t="shared" si="41"/>
        <v>66</v>
      </c>
      <c r="L365" s="20">
        <f t="shared" si="44"/>
        <v>60.5</v>
      </c>
    </row>
    <row r="366" spans="1:12" ht="15" thickBot="1">
      <c r="A366" s="11">
        <v>53418</v>
      </c>
      <c r="B366" s="9">
        <v>36500</v>
      </c>
      <c r="C366" s="9">
        <f t="shared" si="38"/>
        <v>182.5</v>
      </c>
      <c r="D366" s="9"/>
      <c r="E366" s="7">
        <f t="shared" si="42"/>
        <v>2190</v>
      </c>
      <c r="F366" s="13">
        <v>37600</v>
      </c>
      <c r="G366" s="9">
        <f t="shared" si="39"/>
        <v>188</v>
      </c>
      <c r="H366" s="9"/>
      <c r="I366" s="7">
        <f t="shared" si="43"/>
        <v>2256</v>
      </c>
      <c r="J366" s="21">
        <f t="shared" si="40"/>
        <v>5.5</v>
      </c>
      <c r="K366" s="21">
        <f t="shared" si="41"/>
        <v>66</v>
      </c>
      <c r="L366" s="20">
        <f t="shared" si="44"/>
        <v>60.5</v>
      </c>
    </row>
    <row r="367" spans="1:12" ht="15" thickBot="1">
      <c r="A367" s="11">
        <v>53448</v>
      </c>
      <c r="B367" s="9">
        <v>36600</v>
      </c>
      <c r="C367" s="9">
        <f t="shared" si="38"/>
        <v>183</v>
      </c>
      <c r="D367" s="9"/>
      <c r="E367" s="7">
        <f t="shared" si="42"/>
        <v>2196</v>
      </c>
      <c r="F367" s="13">
        <v>37700</v>
      </c>
      <c r="G367" s="9">
        <f t="shared" si="39"/>
        <v>188.5</v>
      </c>
      <c r="H367" s="9"/>
      <c r="I367" s="7">
        <f t="shared" si="43"/>
        <v>2262</v>
      </c>
      <c r="J367" s="21">
        <f t="shared" si="40"/>
        <v>5.5</v>
      </c>
      <c r="K367" s="21">
        <f t="shared" si="41"/>
        <v>66</v>
      </c>
      <c r="L367" s="20">
        <f t="shared" si="44"/>
        <v>60.5</v>
      </c>
    </row>
    <row r="368" spans="1:12" ht="15" thickBot="1">
      <c r="A368" s="11">
        <v>53479</v>
      </c>
      <c r="B368" s="9">
        <v>36700</v>
      </c>
      <c r="C368" s="9">
        <f t="shared" si="38"/>
        <v>183.5</v>
      </c>
      <c r="D368" s="9"/>
      <c r="E368" s="7">
        <f t="shared" si="42"/>
        <v>2202</v>
      </c>
      <c r="F368" s="13">
        <v>37800</v>
      </c>
      <c r="G368" s="9">
        <f t="shared" si="39"/>
        <v>189</v>
      </c>
      <c r="H368" s="9"/>
      <c r="I368" s="7">
        <f t="shared" si="43"/>
        <v>2268</v>
      </c>
      <c r="J368" s="21">
        <f t="shared" si="40"/>
        <v>5.5</v>
      </c>
      <c r="K368" s="21">
        <f t="shared" si="41"/>
        <v>66</v>
      </c>
      <c r="L368" s="20">
        <f t="shared" si="44"/>
        <v>60.5</v>
      </c>
    </row>
    <row r="369" spans="1:12" ht="15" thickBot="1">
      <c r="A369" s="11">
        <v>53509</v>
      </c>
      <c r="B369" s="9">
        <v>36800</v>
      </c>
      <c r="C369" s="9">
        <f t="shared" si="38"/>
        <v>184</v>
      </c>
      <c r="D369" s="9"/>
      <c r="E369" s="7">
        <f t="shared" si="42"/>
        <v>2208</v>
      </c>
      <c r="F369" s="13">
        <v>37900</v>
      </c>
      <c r="G369" s="9">
        <f t="shared" si="39"/>
        <v>189.5</v>
      </c>
      <c r="H369" s="9"/>
      <c r="I369" s="7">
        <f t="shared" si="43"/>
        <v>2274</v>
      </c>
      <c r="J369" s="21">
        <f t="shared" si="40"/>
        <v>5.5</v>
      </c>
      <c r="K369" s="21">
        <f t="shared" si="41"/>
        <v>66</v>
      </c>
      <c r="L369" s="20">
        <f t="shared" si="44"/>
        <v>60.5</v>
      </c>
    </row>
    <row r="370" spans="1:12" ht="15" thickBot="1">
      <c r="A370" s="11">
        <v>53540</v>
      </c>
      <c r="B370" s="9">
        <v>36900</v>
      </c>
      <c r="C370" s="9">
        <f t="shared" si="38"/>
        <v>184.5</v>
      </c>
      <c r="D370" s="9"/>
      <c r="E370" s="7">
        <f t="shared" si="42"/>
        <v>2214</v>
      </c>
      <c r="F370" s="13">
        <v>38000</v>
      </c>
      <c r="G370" s="9">
        <f t="shared" si="39"/>
        <v>190</v>
      </c>
      <c r="H370" s="9"/>
      <c r="I370" s="7">
        <f t="shared" si="43"/>
        <v>2280</v>
      </c>
      <c r="J370" s="21">
        <f t="shared" si="40"/>
        <v>5.5</v>
      </c>
      <c r="K370" s="21">
        <f t="shared" si="41"/>
        <v>66</v>
      </c>
      <c r="L370" s="20">
        <f t="shared" si="44"/>
        <v>60.5</v>
      </c>
    </row>
    <row r="371" spans="1:12" ht="15" thickBot="1">
      <c r="A371" s="11">
        <v>53571</v>
      </c>
      <c r="B371" s="9">
        <v>37000</v>
      </c>
      <c r="C371" s="9">
        <f t="shared" si="38"/>
        <v>185</v>
      </c>
      <c r="D371" s="9"/>
      <c r="E371" s="7">
        <f t="shared" si="42"/>
        <v>2220</v>
      </c>
      <c r="F371" s="13">
        <v>38100</v>
      </c>
      <c r="G371" s="9">
        <f t="shared" si="39"/>
        <v>190.5</v>
      </c>
      <c r="H371" s="9"/>
      <c r="I371" s="7">
        <f t="shared" si="43"/>
        <v>2286</v>
      </c>
      <c r="J371" s="21">
        <f t="shared" si="40"/>
        <v>5.5</v>
      </c>
      <c r="K371" s="21">
        <f t="shared" si="41"/>
        <v>66</v>
      </c>
      <c r="L371" s="20">
        <f t="shared" si="44"/>
        <v>60.5</v>
      </c>
    </row>
    <row r="372" spans="1:12" ht="15" thickBot="1">
      <c r="A372" s="11">
        <v>53601</v>
      </c>
      <c r="B372" s="9">
        <v>37100</v>
      </c>
      <c r="C372" s="9">
        <f t="shared" si="38"/>
        <v>185.5</v>
      </c>
      <c r="D372" s="9"/>
      <c r="E372" s="7">
        <f t="shared" si="42"/>
        <v>2226</v>
      </c>
      <c r="F372" s="13">
        <v>38200</v>
      </c>
      <c r="G372" s="9">
        <f t="shared" si="39"/>
        <v>191</v>
      </c>
      <c r="H372" s="9"/>
      <c r="I372" s="7">
        <f t="shared" si="43"/>
        <v>2292</v>
      </c>
      <c r="J372" s="21">
        <f t="shared" si="40"/>
        <v>5.5</v>
      </c>
      <c r="K372" s="21">
        <f t="shared" si="41"/>
        <v>66</v>
      </c>
      <c r="L372" s="20">
        <f t="shared" si="44"/>
        <v>60.5</v>
      </c>
    </row>
    <row r="373" spans="1:12" ht="15" thickBot="1">
      <c r="A373" s="11">
        <v>53632</v>
      </c>
      <c r="B373" s="9">
        <v>37200</v>
      </c>
      <c r="C373" s="9">
        <f t="shared" si="38"/>
        <v>186</v>
      </c>
      <c r="D373" s="9"/>
      <c r="E373" s="7">
        <f t="shared" si="42"/>
        <v>2232</v>
      </c>
      <c r="F373" s="13">
        <v>38300</v>
      </c>
      <c r="G373" s="9">
        <f t="shared" si="39"/>
        <v>191.5</v>
      </c>
      <c r="H373" s="9"/>
      <c r="I373" s="7">
        <f t="shared" si="43"/>
        <v>2298</v>
      </c>
      <c r="J373" s="21">
        <f t="shared" si="40"/>
        <v>5.5</v>
      </c>
      <c r="K373" s="21">
        <f t="shared" si="41"/>
        <v>66</v>
      </c>
      <c r="L373" s="20">
        <f t="shared" si="44"/>
        <v>60.5</v>
      </c>
    </row>
    <row r="374" spans="1:12" ht="15" thickBot="1">
      <c r="A374" s="11">
        <v>53662</v>
      </c>
      <c r="B374" s="9">
        <v>37300</v>
      </c>
      <c r="C374" s="9">
        <f t="shared" si="38"/>
        <v>186.5</v>
      </c>
      <c r="D374" s="9"/>
      <c r="E374" s="7">
        <f t="shared" si="42"/>
        <v>2238</v>
      </c>
      <c r="F374" s="13">
        <v>38400</v>
      </c>
      <c r="G374" s="9">
        <f t="shared" si="39"/>
        <v>192</v>
      </c>
      <c r="H374" s="9"/>
      <c r="I374" s="7">
        <f t="shared" si="43"/>
        <v>2304</v>
      </c>
      <c r="J374" s="21">
        <f t="shared" si="40"/>
        <v>5.5</v>
      </c>
      <c r="K374" s="21">
        <f t="shared" si="41"/>
        <v>66</v>
      </c>
      <c r="L374" s="20">
        <f t="shared" si="44"/>
        <v>60.5</v>
      </c>
    </row>
    <row r="375" spans="1:12" ht="15" thickBot="1">
      <c r="A375" s="11">
        <v>53693</v>
      </c>
      <c r="B375" s="9">
        <v>37400</v>
      </c>
      <c r="C375" s="9">
        <f t="shared" si="38"/>
        <v>187</v>
      </c>
      <c r="D375" s="9"/>
      <c r="E375" s="7">
        <f t="shared" si="42"/>
        <v>2244</v>
      </c>
      <c r="F375" s="13">
        <v>38500</v>
      </c>
      <c r="G375" s="9">
        <f t="shared" si="39"/>
        <v>192.5</v>
      </c>
      <c r="H375" s="9"/>
      <c r="I375" s="7">
        <f t="shared" si="43"/>
        <v>2310</v>
      </c>
      <c r="J375" s="21">
        <f t="shared" si="40"/>
        <v>5.5</v>
      </c>
      <c r="K375" s="21">
        <f t="shared" si="41"/>
        <v>66</v>
      </c>
      <c r="L375" s="20">
        <f t="shared" si="44"/>
        <v>60.5</v>
      </c>
    </row>
    <row r="376" spans="1:12" ht="15" thickBot="1">
      <c r="A376" s="11">
        <v>53724</v>
      </c>
      <c r="B376" s="9">
        <v>37500</v>
      </c>
      <c r="C376" s="9">
        <f t="shared" si="38"/>
        <v>187.5</v>
      </c>
      <c r="D376" s="9"/>
      <c r="E376" s="7">
        <f t="shared" si="42"/>
        <v>2250</v>
      </c>
      <c r="F376" s="13">
        <v>38600</v>
      </c>
      <c r="G376" s="9">
        <f t="shared" si="39"/>
        <v>193</v>
      </c>
      <c r="H376" s="9"/>
      <c r="I376" s="7">
        <f t="shared" si="43"/>
        <v>2316</v>
      </c>
      <c r="J376" s="21">
        <f t="shared" si="40"/>
        <v>5.5</v>
      </c>
      <c r="K376" s="21">
        <f t="shared" si="41"/>
        <v>66</v>
      </c>
      <c r="L376" s="20">
        <f t="shared" si="44"/>
        <v>60.5</v>
      </c>
    </row>
    <row r="377" spans="1:12" ht="15" thickBot="1">
      <c r="A377" s="11">
        <v>53752</v>
      </c>
      <c r="B377" s="9">
        <v>37600</v>
      </c>
      <c r="C377" s="9">
        <f t="shared" si="38"/>
        <v>188</v>
      </c>
      <c r="D377" s="9"/>
      <c r="E377" s="7">
        <f t="shared" si="42"/>
        <v>2256</v>
      </c>
      <c r="F377" s="13">
        <v>38700</v>
      </c>
      <c r="G377" s="9">
        <f t="shared" si="39"/>
        <v>193.5</v>
      </c>
      <c r="H377" s="9"/>
      <c r="I377" s="7">
        <f t="shared" si="43"/>
        <v>2322</v>
      </c>
      <c r="J377" s="21">
        <f t="shared" si="40"/>
        <v>5.5</v>
      </c>
      <c r="K377" s="21">
        <f t="shared" si="41"/>
        <v>66</v>
      </c>
      <c r="L377" s="20">
        <f t="shared" si="44"/>
        <v>60.5</v>
      </c>
    </row>
    <row r="378" spans="1:12" ht="15" thickBot="1">
      <c r="A378" s="11">
        <v>53783</v>
      </c>
      <c r="B378" s="9">
        <v>37700</v>
      </c>
      <c r="C378" s="9">
        <f t="shared" si="38"/>
        <v>188.5</v>
      </c>
      <c r="D378" s="9"/>
      <c r="E378" s="7">
        <f t="shared" si="42"/>
        <v>2262</v>
      </c>
      <c r="F378" s="13">
        <v>38800</v>
      </c>
      <c r="G378" s="9">
        <f t="shared" si="39"/>
        <v>194</v>
      </c>
      <c r="H378" s="9"/>
      <c r="I378" s="7">
        <f t="shared" si="43"/>
        <v>2328</v>
      </c>
      <c r="J378" s="21">
        <f t="shared" si="40"/>
        <v>5.5</v>
      </c>
      <c r="K378" s="21">
        <f t="shared" si="41"/>
        <v>66</v>
      </c>
      <c r="L378" s="20">
        <f t="shared" si="44"/>
        <v>60.5</v>
      </c>
    </row>
    <row r="379" spans="1:12" ht="15" thickBot="1">
      <c r="A379" s="11">
        <v>53813</v>
      </c>
      <c r="B379" s="9">
        <v>37800</v>
      </c>
      <c r="C379" s="9">
        <f t="shared" si="38"/>
        <v>189</v>
      </c>
      <c r="D379" s="9"/>
      <c r="E379" s="7">
        <f t="shared" si="42"/>
        <v>2268</v>
      </c>
      <c r="F379" s="13">
        <v>38900</v>
      </c>
      <c r="G379" s="9">
        <f t="shared" si="39"/>
        <v>194.5</v>
      </c>
      <c r="H379" s="9"/>
      <c r="I379" s="7">
        <f t="shared" si="43"/>
        <v>2334</v>
      </c>
      <c r="J379" s="21">
        <f t="shared" si="40"/>
        <v>5.5</v>
      </c>
      <c r="K379" s="21">
        <f t="shared" si="41"/>
        <v>66</v>
      </c>
      <c r="L379" s="20">
        <f t="shared" si="44"/>
        <v>60.5</v>
      </c>
    </row>
    <row r="380" spans="1:12" ht="15" thickBot="1">
      <c r="A380" s="11">
        <v>53844</v>
      </c>
      <c r="B380" s="9">
        <v>37900</v>
      </c>
      <c r="C380" s="9">
        <f t="shared" si="38"/>
        <v>189.5</v>
      </c>
      <c r="D380" s="9"/>
      <c r="E380" s="7">
        <f t="shared" si="42"/>
        <v>2274</v>
      </c>
      <c r="F380" s="13">
        <v>39000</v>
      </c>
      <c r="G380" s="9">
        <f t="shared" si="39"/>
        <v>195</v>
      </c>
      <c r="H380" s="9"/>
      <c r="I380" s="7">
        <f t="shared" si="43"/>
        <v>2340</v>
      </c>
      <c r="J380" s="21">
        <f t="shared" si="40"/>
        <v>5.5</v>
      </c>
      <c r="K380" s="21">
        <f t="shared" si="41"/>
        <v>66</v>
      </c>
      <c r="L380" s="20">
        <f t="shared" si="44"/>
        <v>60.5</v>
      </c>
    </row>
    <row r="381" spans="1:12" ht="15" thickBot="1">
      <c r="A381" s="11">
        <v>53874</v>
      </c>
      <c r="B381" s="9">
        <v>38000</v>
      </c>
      <c r="C381" s="9">
        <f t="shared" si="38"/>
        <v>190</v>
      </c>
      <c r="D381" s="9"/>
      <c r="E381" s="7">
        <f t="shared" si="42"/>
        <v>2280</v>
      </c>
      <c r="F381" s="13">
        <v>39100</v>
      </c>
      <c r="G381" s="9">
        <f t="shared" si="39"/>
        <v>195.5</v>
      </c>
      <c r="H381" s="9"/>
      <c r="I381" s="7">
        <f t="shared" si="43"/>
        <v>2346</v>
      </c>
      <c r="J381" s="21">
        <f t="shared" si="40"/>
        <v>5.5</v>
      </c>
      <c r="K381" s="21">
        <f t="shared" si="41"/>
        <v>66</v>
      </c>
      <c r="L381" s="20">
        <f t="shared" si="44"/>
        <v>60.5</v>
      </c>
    </row>
    <row r="382" spans="1:12" ht="15" thickBot="1">
      <c r="A382" s="11">
        <v>53905</v>
      </c>
      <c r="B382" s="9">
        <v>38100</v>
      </c>
      <c r="C382" s="9">
        <f t="shared" si="38"/>
        <v>190.5</v>
      </c>
      <c r="D382" s="9"/>
      <c r="E382" s="7">
        <f t="shared" si="42"/>
        <v>2286</v>
      </c>
      <c r="F382" s="13">
        <v>39200</v>
      </c>
      <c r="G382" s="9">
        <f t="shared" si="39"/>
        <v>196</v>
      </c>
      <c r="H382" s="9"/>
      <c r="I382" s="7">
        <f t="shared" si="43"/>
        <v>2352</v>
      </c>
      <c r="J382" s="21">
        <f t="shared" si="40"/>
        <v>5.5</v>
      </c>
      <c r="K382" s="21">
        <f t="shared" si="41"/>
        <v>66</v>
      </c>
      <c r="L382" s="20">
        <f t="shared" si="44"/>
        <v>60.5</v>
      </c>
    </row>
    <row r="383" spans="1:12" ht="15" thickBot="1">
      <c r="A383" s="11">
        <v>53936</v>
      </c>
      <c r="B383" s="9">
        <v>38200</v>
      </c>
      <c r="C383" s="9">
        <f t="shared" si="38"/>
        <v>191</v>
      </c>
      <c r="D383" s="9"/>
      <c r="E383" s="7">
        <f t="shared" si="42"/>
        <v>2292</v>
      </c>
      <c r="F383" s="13">
        <v>39300</v>
      </c>
      <c r="G383" s="9">
        <f t="shared" si="39"/>
        <v>196.5</v>
      </c>
      <c r="H383" s="9"/>
      <c r="I383" s="7">
        <f t="shared" si="43"/>
        <v>2358</v>
      </c>
      <c r="J383" s="21">
        <f t="shared" si="40"/>
        <v>5.5</v>
      </c>
      <c r="K383" s="21">
        <f t="shared" si="41"/>
        <v>66</v>
      </c>
      <c r="L383" s="20">
        <f t="shared" si="44"/>
        <v>60.5</v>
      </c>
    </row>
    <row r="384" spans="1:12" ht="15" thickBot="1">
      <c r="A384" s="11">
        <v>53966</v>
      </c>
      <c r="B384" s="9">
        <v>38300</v>
      </c>
      <c r="C384" s="9">
        <f t="shared" si="38"/>
        <v>191.5</v>
      </c>
      <c r="D384" s="9"/>
      <c r="E384" s="7">
        <f t="shared" si="42"/>
        <v>2298</v>
      </c>
      <c r="F384" s="13">
        <v>39400</v>
      </c>
      <c r="G384" s="9">
        <f t="shared" si="39"/>
        <v>197</v>
      </c>
      <c r="H384" s="9"/>
      <c r="I384" s="7">
        <f t="shared" si="43"/>
        <v>2364</v>
      </c>
      <c r="J384" s="21">
        <f t="shared" si="40"/>
        <v>5.5</v>
      </c>
      <c r="K384" s="21">
        <f t="shared" si="41"/>
        <v>66</v>
      </c>
      <c r="L384" s="20">
        <f t="shared" si="44"/>
        <v>60.5</v>
      </c>
    </row>
    <row r="385" spans="1:12" ht="15" thickBot="1">
      <c r="A385" s="11">
        <v>53997</v>
      </c>
      <c r="B385" s="9">
        <v>38400</v>
      </c>
      <c r="C385" s="9">
        <f t="shared" si="38"/>
        <v>192</v>
      </c>
      <c r="D385" s="9"/>
      <c r="E385" s="7">
        <f t="shared" si="42"/>
        <v>2304</v>
      </c>
      <c r="F385" s="13">
        <v>39500</v>
      </c>
      <c r="G385" s="9">
        <f t="shared" si="39"/>
        <v>197.5</v>
      </c>
      <c r="H385" s="9"/>
      <c r="I385" s="7">
        <f t="shared" si="43"/>
        <v>2370</v>
      </c>
      <c r="J385" s="21">
        <f t="shared" si="40"/>
        <v>5.5</v>
      </c>
      <c r="K385" s="21">
        <f t="shared" si="41"/>
        <v>66</v>
      </c>
      <c r="L385" s="20">
        <f t="shared" si="44"/>
        <v>60.5</v>
      </c>
    </row>
    <row r="386" spans="1:12" ht="15" thickBot="1">
      <c r="A386" s="11">
        <v>54027</v>
      </c>
      <c r="B386" s="9">
        <v>38500</v>
      </c>
      <c r="C386" s="9">
        <f t="shared" ref="C386:C414" si="45">B386*0.5/100</f>
        <v>192.5</v>
      </c>
      <c r="D386" s="9"/>
      <c r="E386" s="7">
        <f t="shared" si="42"/>
        <v>2310</v>
      </c>
      <c r="F386" s="13">
        <v>39600</v>
      </c>
      <c r="G386" s="9">
        <f t="shared" si="39"/>
        <v>198</v>
      </c>
      <c r="H386" s="9"/>
      <c r="I386" s="7">
        <f t="shared" si="43"/>
        <v>2376</v>
      </c>
      <c r="J386" s="21">
        <f t="shared" si="40"/>
        <v>5.5</v>
      </c>
      <c r="K386" s="21">
        <f t="shared" si="41"/>
        <v>66</v>
      </c>
      <c r="L386" s="20">
        <f t="shared" si="44"/>
        <v>60.5</v>
      </c>
    </row>
    <row r="387" spans="1:12" ht="15" thickBot="1">
      <c r="A387" s="11">
        <v>54058</v>
      </c>
      <c r="B387" s="9">
        <v>38600</v>
      </c>
      <c r="C387" s="9">
        <f t="shared" si="45"/>
        <v>193</v>
      </c>
      <c r="D387" s="9"/>
      <c r="E387" s="7">
        <f t="shared" si="42"/>
        <v>2316</v>
      </c>
      <c r="F387" s="13">
        <v>39700</v>
      </c>
      <c r="G387" s="9">
        <f t="shared" ref="G387:G414" si="46">F387*0.5/100</f>
        <v>198.5</v>
      </c>
      <c r="H387" s="9"/>
      <c r="I387" s="7">
        <f t="shared" si="43"/>
        <v>2382</v>
      </c>
      <c r="J387" s="21">
        <f t="shared" ref="J387:J414" si="47">G387-C387</f>
        <v>5.5</v>
      </c>
      <c r="K387" s="21">
        <f t="shared" ref="K387:K414" si="48">I387-E387</f>
        <v>66</v>
      </c>
      <c r="L387" s="20">
        <f t="shared" si="44"/>
        <v>60.5</v>
      </c>
    </row>
    <row r="388" spans="1:12" ht="15" thickBot="1">
      <c r="A388" s="11">
        <v>54089</v>
      </c>
      <c r="B388" s="9">
        <v>38700</v>
      </c>
      <c r="C388" s="9">
        <f t="shared" si="45"/>
        <v>193.5</v>
      </c>
      <c r="D388" s="9"/>
      <c r="E388" s="7">
        <f t="shared" si="42"/>
        <v>2322</v>
      </c>
      <c r="F388" s="13">
        <v>39800</v>
      </c>
      <c r="G388" s="9">
        <f t="shared" si="46"/>
        <v>199</v>
      </c>
      <c r="H388" s="9"/>
      <c r="I388" s="7">
        <f t="shared" si="43"/>
        <v>2388</v>
      </c>
      <c r="J388" s="21">
        <f t="shared" si="47"/>
        <v>5.5</v>
      </c>
      <c r="K388" s="21">
        <f t="shared" si="48"/>
        <v>66</v>
      </c>
      <c r="L388" s="20">
        <f t="shared" si="44"/>
        <v>60.5</v>
      </c>
    </row>
    <row r="389" spans="1:12" ht="15" thickBot="1">
      <c r="A389" s="11">
        <v>54118</v>
      </c>
      <c r="B389" s="9">
        <v>38800</v>
      </c>
      <c r="C389" s="9">
        <f t="shared" si="45"/>
        <v>194</v>
      </c>
      <c r="D389" s="9"/>
      <c r="E389" s="7">
        <f t="shared" si="42"/>
        <v>2328</v>
      </c>
      <c r="F389" s="13">
        <v>39900</v>
      </c>
      <c r="G389" s="9">
        <f t="shared" si="46"/>
        <v>199.5</v>
      </c>
      <c r="H389" s="9"/>
      <c r="I389" s="7">
        <f t="shared" si="43"/>
        <v>2394</v>
      </c>
      <c r="J389" s="21">
        <f t="shared" si="47"/>
        <v>5.5</v>
      </c>
      <c r="K389" s="21">
        <f t="shared" si="48"/>
        <v>66</v>
      </c>
      <c r="L389" s="20">
        <f t="shared" si="44"/>
        <v>60.5</v>
      </c>
    </row>
    <row r="390" spans="1:12" ht="15" thickBot="1">
      <c r="A390" s="11">
        <v>54149</v>
      </c>
      <c r="B390" s="9">
        <v>38900</v>
      </c>
      <c r="C390" s="9">
        <f t="shared" si="45"/>
        <v>194.5</v>
      </c>
      <c r="D390" s="9"/>
      <c r="E390" s="7">
        <f t="shared" ref="E390:E414" si="49">6*B390/100</f>
        <v>2334</v>
      </c>
      <c r="F390" s="13">
        <v>40000</v>
      </c>
      <c r="G390" s="9">
        <f t="shared" si="46"/>
        <v>200</v>
      </c>
      <c r="H390" s="9"/>
      <c r="I390" s="7">
        <f t="shared" ref="I390:I414" si="50">6*F390/100</f>
        <v>2400</v>
      </c>
      <c r="J390" s="21">
        <f t="shared" si="47"/>
        <v>5.5</v>
      </c>
      <c r="K390" s="21">
        <f t="shared" si="48"/>
        <v>66</v>
      </c>
      <c r="L390" s="20">
        <f t="shared" si="44"/>
        <v>60.5</v>
      </c>
    </row>
    <row r="391" spans="1:12" ht="15" thickBot="1">
      <c r="A391" s="11">
        <v>54179</v>
      </c>
      <c r="B391" s="9">
        <v>39000</v>
      </c>
      <c r="C391" s="9">
        <f t="shared" si="45"/>
        <v>195</v>
      </c>
      <c r="D391" s="9"/>
      <c r="E391" s="7">
        <f t="shared" si="49"/>
        <v>2340</v>
      </c>
      <c r="F391" s="13">
        <v>40100</v>
      </c>
      <c r="G391" s="9">
        <f t="shared" si="46"/>
        <v>200.5</v>
      </c>
      <c r="H391" s="9"/>
      <c r="I391" s="7">
        <f t="shared" si="50"/>
        <v>2406</v>
      </c>
      <c r="J391" s="21">
        <f t="shared" si="47"/>
        <v>5.5</v>
      </c>
      <c r="K391" s="21">
        <f t="shared" si="48"/>
        <v>66</v>
      </c>
      <c r="L391" s="20">
        <f t="shared" si="44"/>
        <v>60.5</v>
      </c>
    </row>
    <row r="392" spans="1:12" ht="15" thickBot="1">
      <c r="A392" s="11">
        <v>54210</v>
      </c>
      <c r="B392" s="9">
        <v>39100</v>
      </c>
      <c r="C392" s="9">
        <f t="shared" si="45"/>
        <v>195.5</v>
      </c>
      <c r="D392" s="9"/>
      <c r="E392" s="7">
        <f t="shared" si="49"/>
        <v>2346</v>
      </c>
      <c r="F392" s="13">
        <v>40200</v>
      </c>
      <c r="G392" s="9">
        <f t="shared" si="46"/>
        <v>201</v>
      </c>
      <c r="H392" s="9"/>
      <c r="I392" s="7">
        <f t="shared" si="50"/>
        <v>2412</v>
      </c>
      <c r="J392" s="21">
        <f t="shared" si="47"/>
        <v>5.5</v>
      </c>
      <c r="K392" s="21">
        <f t="shared" si="48"/>
        <v>66</v>
      </c>
      <c r="L392" s="20">
        <f t="shared" si="44"/>
        <v>60.5</v>
      </c>
    </row>
    <row r="393" spans="1:12" ht="15" thickBot="1">
      <c r="A393" s="11">
        <v>54240</v>
      </c>
      <c r="B393" s="9">
        <v>39200</v>
      </c>
      <c r="C393" s="9">
        <f t="shared" si="45"/>
        <v>196</v>
      </c>
      <c r="D393" s="9"/>
      <c r="E393" s="7">
        <f t="shared" si="49"/>
        <v>2352</v>
      </c>
      <c r="F393" s="13">
        <v>40300</v>
      </c>
      <c r="G393" s="9">
        <f t="shared" si="46"/>
        <v>201.5</v>
      </c>
      <c r="H393" s="9"/>
      <c r="I393" s="7">
        <f t="shared" si="50"/>
        <v>2418</v>
      </c>
      <c r="J393" s="21">
        <f t="shared" si="47"/>
        <v>5.5</v>
      </c>
      <c r="K393" s="21">
        <f t="shared" si="48"/>
        <v>66</v>
      </c>
      <c r="L393" s="20">
        <f t="shared" si="44"/>
        <v>60.5</v>
      </c>
    </row>
    <row r="394" spans="1:12" ht="15" thickBot="1">
      <c r="A394" s="11">
        <v>54271</v>
      </c>
      <c r="B394" s="9">
        <v>39300</v>
      </c>
      <c r="C394" s="9">
        <f t="shared" si="45"/>
        <v>196.5</v>
      </c>
      <c r="D394" s="9"/>
      <c r="E394" s="7">
        <f t="shared" si="49"/>
        <v>2358</v>
      </c>
      <c r="F394" s="13">
        <v>40400</v>
      </c>
      <c r="G394" s="9">
        <f t="shared" si="46"/>
        <v>202</v>
      </c>
      <c r="H394" s="9"/>
      <c r="I394" s="7">
        <f t="shared" si="50"/>
        <v>2424</v>
      </c>
      <c r="J394" s="21">
        <f t="shared" si="47"/>
        <v>5.5</v>
      </c>
      <c r="K394" s="21">
        <f t="shared" si="48"/>
        <v>66</v>
      </c>
      <c r="L394" s="20">
        <f t="shared" si="44"/>
        <v>60.5</v>
      </c>
    </row>
    <row r="395" spans="1:12" ht="15" thickBot="1">
      <c r="A395" s="11">
        <v>54302</v>
      </c>
      <c r="B395" s="9">
        <v>39400</v>
      </c>
      <c r="C395" s="9">
        <f t="shared" si="45"/>
        <v>197</v>
      </c>
      <c r="D395" s="9"/>
      <c r="E395" s="7">
        <f t="shared" si="49"/>
        <v>2364</v>
      </c>
      <c r="F395" s="13">
        <v>40500</v>
      </c>
      <c r="G395" s="9">
        <f t="shared" si="46"/>
        <v>202.5</v>
      </c>
      <c r="H395" s="9"/>
      <c r="I395" s="7">
        <f t="shared" si="50"/>
        <v>2430</v>
      </c>
      <c r="J395" s="21">
        <f t="shared" si="47"/>
        <v>5.5</v>
      </c>
      <c r="K395" s="21">
        <f t="shared" si="48"/>
        <v>66</v>
      </c>
      <c r="L395" s="20">
        <f t="shared" si="44"/>
        <v>60.5</v>
      </c>
    </row>
    <row r="396" spans="1:12" ht="15" thickBot="1">
      <c r="A396" s="11">
        <v>54332</v>
      </c>
      <c r="B396" s="9">
        <v>39500</v>
      </c>
      <c r="C396" s="9">
        <f t="shared" si="45"/>
        <v>197.5</v>
      </c>
      <c r="D396" s="9"/>
      <c r="E396" s="7">
        <f t="shared" si="49"/>
        <v>2370</v>
      </c>
      <c r="F396" s="13">
        <v>40600</v>
      </c>
      <c r="G396" s="9">
        <f t="shared" si="46"/>
        <v>203</v>
      </c>
      <c r="H396" s="9"/>
      <c r="I396" s="7">
        <f t="shared" si="50"/>
        <v>2436</v>
      </c>
      <c r="J396" s="21">
        <f t="shared" si="47"/>
        <v>5.5</v>
      </c>
      <c r="K396" s="21">
        <f t="shared" si="48"/>
        <v>66</v>
      </c>
      <c r="L396" s="20">
        <f t="shared" si="44"/>
        <v>60.5</v>
      </c>
    </row>
    <row r="397" spans="1:12" ht="15" thickBot="1">
      <c r="A397" s="11">
        <v>54363</v>
      </c>
      <c r="B397" s="9">
        <v>39600</v>
      </c>
      <c r="C397" s="9">
        <f t="shared" si="45"/>
        <v>198</v>
      </c>
      <c r="D397" s="9"/>
      <c r="E397" s="7">
        <f t="shared" si="49"/>
        <v>2376</v>
      </c>
      <c r="F397" s="13">
        <v>40700</v>
      </c>
      <c r="G397" s="9">
        <f t="shared" si="46"/>
        <v>203.5</v>
      </c>
      <c r="H397" s="9"/>
      <c r="I397" s="7">
        <f t="shared" si="50"/>
        <v>2442</v>
      </c>
      <c r="J397" s="21">
        <f t="shared" si="47"/>
        <v>5.5</v>
      </c>
      <c r="K397" s="21">
        <f t="shared" si="48"/>
        <v>66</v>
      </c>
      <c r="L397" s="20">
        <f t="shared" si="44"/>
        <v>60.5</v>
      </c>
    </row>
    <row r="398" spans="1:12" ht="15" thickBot="1">
      <c r="A398" s="11">
        <v>54393</v>
      </c>
      <c r="B398" s="9">
        <v>39700</v>
      </c>
      <c r="C398" s="9">
        <f t="shared" si="45"/>
        <v>198.5</v>
      </c>
      <c r="D398" s="9"/>
      <c r="E398" s="7">
        <f t="shared" si="49"/>
        <v>2382</v>
      </c>
      <c r="F398" s="13">
        <v>40800</v>
      </c>
      <c r="G398" s="9">
        <f t="shared" si="46"/>
        <v>204</v>
      </c>
      <c r="H398" s="9"/>
      <c r="I398" s="7">
        <f t="shared" si="50"/>
        <v>2448</v>
      </c>
      <c r="J398" s="21">
        <f t="shared" si="47"/>
        <v>5.5</v>
      </c>
      <c r="K398" s="21">
        <f t="shared" si="48"/>
        <v>66</v>
      </c>
      <c r="L398" s="20">
        <f t="shared" si="44"/>
        <v>60.5</v>
      </c>
    </row>
    <row r="399" spans="1:12" ht="15" thickBot="1">
      <c r="A399" s="11">
        <v>54424</v>
      </c>
      <c r="B399" s="9">
        <v>39800</v>
      </c>
      <c r="C399" s="9">
        <f t="shared" si="45"/>
        <v>199</v>
      </c>
      <c r="D399" s="9"/>
      <c r="E399" s="7">
        <f t="shared" si="49"/>
        <v>2388</v>
      </c>
      <c r="F399" s="13">
        <v>40900</v>
      </c>
      <c r="G399" s="9">
        <f t="shared" si="46"/>
        <v>204.5</v>
      </c>
      <c r="H399" s="9"/>
      <c r="I399" s="7">
        <f t="shared" si="50"/>
        <v>2454</v>
      </c>
      <c r="J399" s="21">
        <f t="shared" si="47"/>
        <v>5.5</v>
      </c>
      <c r="K399" s="21">
        <f t="shared" si="48"/>
        <v>66</v>
      </c>
      <c r="L399" s="20">
        <f t="shared" si="44"/>
        <v>60.5</v>
      </c>
    </row>
    <row r="400" spans="1:12" ht="15" thickBot="1">
      <c r="A400" s="11">
        <v>54455</v>
      </c>
      <c r="B400" s="9">
        <v>39900</v>
      </c>
      <c r="C400" s="9">
        <f t="shared" si="45"/>
        <v>199.5</v>
      </c>
      <c r="D400" s="9"/>
      <c r="E400" s="7">
        <f t="shared" si="49"/>
        <v>2394</v>
      </c>
      <c r="F400" s="13">
        <v>41000</v>
      </c>
      <c r="G400" s="9">
        <f t="shared" si="46"/>
        <v>205</v>
      </c>
      <c r="H400" s="9"/>
      <c r="I400" s="7">
        <f t="shared" si="50"/>
        <v>2460</v>
      </c>
      <c r="J400" s="21">
        <f t="shared" si="47"/>
        <v>5.5</v>
      </c>
      <c r="K400" s="21">
        <f t="shared" si="48"/>
        <v>66</v>
      </c>
      <c r="L400" s="20">
        <f t="shared" si="44"/>
        <v>60.5</v>
      </c>
    </row>
    <row r="401" spans="1:12" ht="15" thickBot="1">
      <c r="A401" s="11">
        <v>54483</v>
      </c>
      <c r="B401" s="9">
        <v>40000</v>
      </c>
      <c r="C401" s="9">
        <f t="shared" si="45"/>
        <v>200</v>
      </c>
      <c r="D401" s="9"/>
      <c r="E401" s="7">
        <f t="shared" si="49"/>
        <v>2400</v>
      </c>
      <c r="F401" s="13">
        <v>41100</v>
      </c>
      <c r="G401" s="9">
        <f t="shared" si="46"/>
        <v>205.5</v>
      </c>
      <c r="H401" s="9"/>
      <c r="I401" s="7">
        <f t="shared" si="50"/>
        <v>2466</v>
      </c>
      <c r="J401" s="21">
        <f t="shared" si="47"/>
        <v>5.5</v>
      </c>
      <c r="K401" s="21">
        <f t="shared" si="48"/>
        <v>66</v>
      </c>
      <c r="L401" s="20">
        <f t="shared" si="44"/>
        <v>60.5</v>
      </c>
    </row>
    <row r="402" spans="1:12" ht="15" thickBot="1">
      <c r="A402" s="11">
        <v>54514</v>
      </c>
      <c r="B402" s="9">
        <v>40100</v>
      </c>
      <c r="C402" s="9">
        <f t="shared" si="45"/>
        <v>200.5</v>
      </c>
      <c r="D402" s="9"/>
      <c r="E402" s="7">
        <f t="shared" si="49"/>
        <v>2406</v>
      </c>
      <c r="F402" s="13">
        <v>41200</v>
      </c>
      <c r="G402" s="9">
        <f t="shared" si="46"/>
        <v>206</v>
      </c>
      <c r="H402" s="9"/>
      <c r="I402" s="7">
        <f t="shared" si="50"/>
        <v>2472</v>
      </c>
      <c r="J402" s="21">
        <f t="shared" si="47"/>
        <v>5.5</v>
      </c>
      <c r="K402" s="21">
        <f t="shared" si="48"/>
        <v>66</v>
      </c>
      <c r="L402" s="20">
        <f t="shared" si="44"/>
        <v>60.5</v>
      </c>
    </row>
    <row r="403" spans="1:12" ht="15" thickBot="1">
      <c r="A403" s="11">
        <v>54544</v>
      </c>
      <c r="B403" s="9">
        <v>40200</v>
      </c>
      <c r="C403" s="9">
        <f t="shared" si="45"/>
        <v>201</v>
      </c>
      <c r="D403" s="9"/>
      <c r="E403" s="7">
        <f t="shared" si="49"/>
        <v>2412</v>
      </c>
      <c r="F403" s="13">
        <v>41300</v>
      </c>
      <c r="G403" s="9">
        <f t="shared" si="46"/>
        <v>206.5</v>
      </c>
      <c r="H403" s="9"/>
      <c r="I403" s="7">
        <f t="shared" si="50"/>
        <v>2478</v>
      </c>
      <c r="J403" s="21">
        <f t="shared" si="47"/>
        <v>5.5</v>
      </c>
      <c r="K403" s="21">
        <f t="shared" si="48"/>
        <v>66</v>
      </c>
      <c r="L403" s="20">
        <f t="shared" si="44"/>
        <v>60.5</v>
      </c>
    </row>
    <row r="404" spans="1:12" ht="15" thickBot="1">
      <c r="A404" s="11">
        <v>54575</v>
      </c>
      <c r="B404" s="9">
        <v>40300</v>
      </c>
      <c r="C404" s="9">
        <f t="shared" si="45"/>
        <v>201.5</v>
      </c>
      <c r="D404" s="9"/>
      <c r="E404" s="7">
        <f t="shared" si="49"/>
        <v>2418</v>
      </c>
      <c r="F404" s="13">
        <v>41400</v>
      </c>
      <c r="G404" s="9">
        <f t="shared" si="46"/>
        <v>207</v>
      </c>
      <c r="H404" s="9"/>
      <c r="I404" s="7">
        <f t="shared" si="50"/>
        <v>2484</v>
      </c>
      <c r="J404" s="21">
        <f t="shared" si="47"/>
        <v>5.5</v>
      </c>
      <c r="K404" s="21">
        <f t="shared" si="48"/>
        <v>66</v>
      </c>
      <c r="L404" s="20">
        <f t="shared" si="44"/>
        <v>60.5</v>
      </c>
    </row>
    <row r="405" spans="1:12" ht="15" thickBot="1">
      <c r="A405" s="11">
        <v>54605</v>
      </c>
      <c r="B405" s="9">
        <v>40400</v>
      </c>
      <c r="C405" s="9">
        <f t="shared" si="45"/>
        <v>202</v>
      </c>
      <c r="D405" s="9"/>
      <c r="E405" s="7">
        <f t="shared" si="49"/>
        <v>2424</v>
      </c>
      <c r="F405" s="13">
        <v>41500</v>
      </c>
      <c r="G405" s="9">
        <f t="shared" si="46"/>
        <v>207.5</v>
      </c>
      <c r="H405" s="9"/>
      <c r="I405" s="7">
        <f t="shared" si="50"/>
        <v>2490</v>
      </c>
      <c r="J405" s="21">
        <f t="shared" si="47"/>
        <v>5.5</v>
      </c>
      <c r="K405" s="21">
        <f t="shared" si="48"/>
        <v>66</v>
      </c>
      <c r="L405" s="20">
        <f t="shared" si="44"/>
        <v>60.5</v>
      </c>
    </row>
    <row r="406" spans="1:12" ht="15" thickBot="1">
      <c r="A406" s="11">
        <v>54636</v>
      </c>
      <c r="B406" s="9">
        <v>40500</v>
      </c>
      <c r="C406" s="9">
        <f t="shared" si="45"/>
        <v>202.5</v>
      </c>
      <c r="D406" s="9"/>
      <c r="E406" s="7">
        <f t="shared" si="49"/>
        <v>2430</v>
      </c>
      <c r="F406" s="13">
        <v>41600</v>
      </c>
      <c r="G406" s="9">
        <f t="shared" si="46"/>
        <v>208</v>
      </c>
      <c r="H406" s="9"/>
      <c r="I406" s="7">
        <f t="shared" si="50"/>
        <v>2496</v>
      </c>
      <c r="J406" s="21">
        <f t="shared" si="47"/>
        <v>5.5</v>
      </c>
      <c r="K406" s="21">
        <f t="shared" si="48"/>
        <v>66</v>
      </c>
      <c r="L406" s="20">
        <f t="shared" si="44"/>
        <v>60.5</v>
      </c>
    </row>
    <row r="407" spans="1:12" ht="15" thickBot="1">
      <c r="A407" s="11">
        <v>54667</v>
      </c>
      <c r="B407" s="9">
        <v>40600</v>
      </c>
      <c r="C407" s="9">
        <f t="shared" si="45"/>
        <v>203</v>
      </c>
      <c r="D407" s="9"/>
      <c r="E407" s="7">
        <f t="shared" si="49"/>
        <v>2436</v>
      </c>
      <c r="F407" s="13">
        <v>41700</v>
      </c>
      <c r="G407" s="9">
        <f t="shared" si="46"/>
        <v>208.5</v>
      </c>
      <c r="H407" s="9"/>
      <c r="I407" s="7">
        <f t="shared" si="50"/>
        <v>2502</v>
      </c>
      <c r="J407" s="21">
        <f t="shared" si="47"/>
        <v>5.5</v>
      </c>
      <c r="K407" s="21">
        <f t="shared" si="48"/>
        <v>66</v>
      </c>
      <c r="L407" s="20">
        <f t="shared" si="44"/>
        <v>60.5</v>
      </c>
    </row>
    <row r="408" spans="1:12" ht="15" thickBot="1">
      <c r="A408" s="11">
        <v>54697</v>
      </c>
      <c r="B408" s="9">
        <v>40700</v>
      </c>
      <c r="C408" s="9">
        <f t="shared" si="45"/>
        <v>203.5</v>
      </c>
      <c r="D408" s="9"/>
      <c r="E408" s="7">
        <f t="shared" si="49"/>
        <v>2442</v>
      </c>
      <c r="F408" s="13">
        <v>41800</v>
      </c>
      <c r="G408" s="9">
        <f t="shared" si="46"/>
        <v>209</v>
      </c>
      <c r="H408" s="9"/>
      <c r="I408" s="7">
        <f t="shared" si="50"/>
        <v>2508</v>
      </c>
      <c r="J408" s="21">
        <f t="shared" si="47"/>
        <v>5.5</v>
      </c>
      <c r="K408" s="21">
        <f t="shared" si="48"/>
        <v>66</v>
      </c>
      <c r="L408" s="20">
        <f t="shared" si="44"/>
        <v>60.5</v>
      </c>
    </row>
    <row r="409" spans="1:12" ht="15" thickBot="1">
      <c r="A409" s="11">
        <v>54728</v>
      </c>
      <c r="B409" s="9">
        <v>40800</v>
      </c>
      <c r="C409" s="9">
        <f t="shared" si="45"/>
        <v>204</v>
      </c>
      <c r="D409" s="9"/>
      <c r="E409" s="7">
        <f t="shared" si="49"/>
        <v>2448</v>
      </c>
      <c r="F409" s="13">
        <v>41900</v>
      </c>
      <c r="G409" s="9">
        <f t="shared" si="46"/>
        <v>209.5</v>
      </c>
      <c r="H409" s="9"/>
      <c r="I409" s="7">
        <f t="shared" si="50"/>
        <v>2514</v>
      </c>
      <c r="J409" s="21">
        <f t="shared" si="47"/>
        <v>5.5</v>
      </c>
      <c r="K409" s="21">
        <f t="shared" si="48"/>
        <v>66</v>
      </c>
      <c r="L409" s="20">
        <f t="shared" si="44"/>
        <v>60.5</v>
      </c>
    </row>
    <row r="410" spans="1:12" ht="15" thickBot="1">
      <c r="A410" s="11">
        <v>54758</v>
      </c>
      <c r="B410" s="9">
        <v>40900</v>
      </c>
      <c r="C410" s="9">
        <f t="shared" si="45"/>
        <v>204.5</v>
      </c>
      <c r="D410" s="9"/>
      <c r="E410" s="7">
        <f t="shared" si="49"/>
        <v>2454</v>
      </c>
      <c r="F410" s="13">
        <v>42000</v>
      </c>
      <c r="G410" s="9">
        <f t="shared" si="46"/>
        <v>210</v>
      </c>
      <c r="H410" s="9"/>
      <c r="I410" s="7">
        <f t="shared" si="50"/>
        <v>2520</v>
      </c>
      <c r="J410" s="21">
        <f t="shared" si="47"/>
        <v>5.5</v>
      </c>
      <c r="K410" s="21">
        <f t="shared" si="48"/>
        <v>66</v>
      </c>
      <c r="L410" s="20">
        <f t="shared" si="44"/>
        <v>60.5</v>
      </c>
    </row>
    <row r="411" spans="1:12" ht="15" thickBot="1">
      <c r="A411" s="11">
        <v>54789</v>
      </c>
      <c r="B411" s="9">
        <v>41000</v>
      </c>
      <c r="C411" s="9">
        <f t="shared" si="45"/>
        <v>205</v>
      </c>
      <c r="D411" s="9"/>
      <c r="E411" s="7">
        <f t="shared" si="49"/>
        <v>2460</v>
      </c>
      <c r="F411" s="13">
        <v>42100</v>
      </c>
      <c r="G411" s="9">
        <f t="shared" si="46"/>
        <v>210.5</v>
      </c>
      <c r="H411" s="9"/>
      <c r="I411" s="7">
        <f t="shared" si="50"/>
        <v>2526</v>
      </c>
      <c r="J411" s="21">
        <f t="shared" si="47"/>
        <v>5.5</v>
      </c>
      <c r="K411" s="21">
        <f t="shared" si="48"/>
        <v>66</v>
      </c>
      <c r="L411" s="20">
        <f t="shared" si="44"/>
        <v>60.5</v>
      </c>
    </row>
    <row r="412" spans="1:12" ht="15" thickBot="1">
      <c r="A412" s="11">
        <v>54820</v>
      </c>
      <c r="B412" s="9">
        <v>41100</v>
      </c>
      <c r="C412" s="9">
        <f t="shared" si="45"/>
        <v>205.5</v>
      </c>
      <c r="D412" s="9"/>
      <c r="E412" s="7">
        <f t="shared" si="49"/>
        <v>2466</v>
      </c>
      <c r="F412" s="13">
        <v>42200</v>
      </c>
      <c r="G412" s="9">
        <f t="shared" si="46"/>
        <v>211</v>
      </c>
      <c r="H412" s="9"/>
      <c r="I412" s="7">
        <f t="shared" si="50"/>
        <v>2532</v>
      </c>
      <c r="J412" s="21">
        <f t="shared" si="47"/>
        <v>5.5</v>
      </c>
      <c r="K412" s="21">
        <f t="shared" si="48"/>
        <v>66</v>
      </c>
      <c r="L412" s="20">
        <f t="shared" si="44"/>
        <v>60.5</v>
      </c>
    </row>
    <row r="413" spans="1:12" ht="15" thickBot="1">
      <c r="A413" s="11">
        <v>54848</v>
      </c>
      <c r="B413" s="9">
        <v>41200</v>
      </c>
      <c r="C413" s="9">
        <f t="shared" si="45"/>
        <v>206</v>
      </c>
      <c r="D413" s="9"/>
      <c r="E413" s="7">
        <f t="shared" si="49"/>
        <v>2472</v>
      </c>
      <c r="F413" s="13">
        <v>42300</v>
      </c>
      <c r="G413" s="9">
        <f t="shared" si="46"/>
        <v>211.5</v>
      </c>
      <c r="H413" s="9"/>
      <c r="I413" s="7">
        <f t="shared" si="50"/>
        <v>2538</v>
      </c>
      <c r="J413" s="21">
        <f t="shared" si="47"/>
        <v>5.5</v>
      </c>
      <c r="K413" s="21">
        <f t="shared" si="48"/>
        <v>66</v>
      </c>
      <c r="L413" s="20">
        <f t="shared" si="44"/>
        <v>60.5</v>
      </c>
    </row>
    <row r="414" spans="1:12" ht="15" thickBot="1">
      <c r="A414" s="11">
        <v>54879</v>
      </c>
      <c r="B414" s="13">
        <v>41300</v>
      </c>
      <c r="C414" s="9">
        <f t="shared" si="45"/>
        <v>206.5</v>
      </c>
      <c r="D414" s="9"/>
      <c r="E414" s="7">
        <f t="shared" si="49"/>
        <v>2478</v>
      </c>
      <c r="F414" s="13">
        <v>42400</v>
      </c>
      <c r="G414" s="9">
        <f t="shared" si="46"/>
        <v>212</v>
      </c>
      <c r="H414" s="9"/>
      <c r="I414" s="7">
        <f t="shared" si="50"/>
        <v>2544</v>
      </c>
      <c r="J414" s="21">
        <f t="shared" si="47"/>
        <v>5.5</v>
      </c>
      <c r="K414" s="21">
        <f t="shared" si="48"/>
        <v>66</v>
      </c>
      <c r="L414" s="20">
        <f t="shared" si="44"/>
        <v>60.5</v>
      </c>
    </row>
    <row r="415" spans="1:12">
      <c r="A415" s="52" t="s">
        <v>11</v>
      </c>
      <c r="B415" s="53"/>
      <c r="C415" s="53"/>
      <c r="D415" s="53"/>
      <c r="E415" s="53"/>
      <c r="F415" s="53"/>
      <c r="G415" s="53"/>
      <c r="H415" s="53"/>
      <c r="I415" s="54"/>
      <c r="J415" s="61">
        <f>SUM(J2:J414)</f>
        <v>2271.5</v>
      </c>
      <c r="K415" s="61">
        <f>SUM(K2:K414)</f>
        <v>27258</v>
      </c>
      <c r="L415" s="64">
        <f>SUM(L2:L414)</f>
        <v>23776.5</v>
      </c>
    </row>
    <row r="416" spans="1:12">
      <c r="A416" s="55"/>
      <c r="B416" s="56"/>
      <c r="C416" s="56"/>
      <c r="D416" s="56"/>
      <c r="E416" s="56"/>
      <c r="F416" s="56"/>
      <c r="G416" s="56"/>
      <c r="H416" s="56"/>
      <c r="I416" s="57"/>
      <c r="J416" s="62"/>
      <c r="K416" s="62"/>
      <c r="L416" s="65"/>
    </row>
    <row r="417" spans="1:15" ht="15" thickBot="1">
      <c r="A417" s="58"/>
      <c r="B417" s="59"/>
      <c r="C417" s="59"/>
      <c r="D417" s="59"/>
      <c r="E417" s="59"/>
      <c r="F417" s="59"/>
      <c r="G417" s="59"/>
      <c r="H417" s="59"/>
      <c r="I417" s="60"/>
      <c r="J417" s="63"/>
      <c r="K417" s="63"/>
      <c r="L417" s="66"/>
    </row>
    <row r="418" spans="1:15">
      <c r="A418" s="26" t="s">
        <v>12</v>
      </c>
      <c r="B418" s="27"/>
      <c r="C418" s="27"/>
      <c r="D418" s="27"/>
      <c r="E418" s="27"/>
      <c r="F418" s="27"/>
      <c r="G418" s="27"/>
      <c r="H418" s="27"/>
      <c r="I418" s="27"/>
      <c r="J418" s="27"/>
      <c r="K418" s="28"/>
      <c r="L418" s="32">
        <f>L415-(34.33*12)</f>
        <v>23364.54</v>
      </c>
      <c r="O418" s="1"/>
    </row>
    <row r="419" spans="1:15" ht="15" thickBot="1">
      <c r="A419" s="29"/>
      <c r="B419" s="30"/>
      <c r="C419" s="30"/>
      <c r="D419" s="30"/>
      <c r="E419" s="30"/>
      <c r="F419" s="30"/>
      <c r="G419" s="30"/>
      <c r="H419" s="30"/>
      <c r="I419" s="30"/>
      <c r="J419" s="30"/>
      <c r="K419" s="31"/>
      <c r="L419" s="33"/>
    </row>
    <row r="420" spans="1:15">
      <c r="A420" s="22"/>
      <c r="B420" s="5"/>
      <c r="C420" s="5"/>
      <c r="D420" s="5"/>
      <c r="E420" s="8"/>
      <c r="F420" s="5"/>
      <c r="G420" s="5"/>
      <c r="H420" s="5"/>
      <c r="J420" s="4"/>
      <c r="K420" s="4"/>
    </row>
    <row r="421" spans="1:15">
      <c r="A421" s="22"/>
      <c r="B421" s="5"/>
      <c r="C421" s="5"/>
      <c r="D421" s="5"/>
      <c r="E421" s="8"/>
      <c r="F421" s="5"/>
      <c r="G421" s="5"/>
      <c r="H421" s="5"/>
      <c r="J421" s="4"/>
      <c r="K421" s="4"/>
    </row>
    <row r="422" spans="1:15">
      <c r="A422" s="22"/>
      <c r="B422" s="5"/>
      <c r="C422" s="5"/>
      <c r="D422" s="5"/>
      <c r="E422" s="8"/>
      <c r="F422" s="5"/>
      <c r="G422" s="5"/>
      <c r="H422" s="5"/>
      <c r="J422" s="4"/>
      <c r="K422" s="4"/>
    </row>
    <row r="423" spans="1:15">
      <c r="A423" s="22"/>
      <c r="B423" s="5"/>
      <c r="C423" s="5"/>
      <c r="D423" s="5"/>
      <c r="E423" s="8"/>
      <c r="F423" s="5"/>
      <c r="G423" s="5"/>
      <c r="H423" s="5"/>
      <c r="J423" s="4"/>
      <c r="K423" s="4"/>
    </row>
    <row r="424" spans="1:15">
      <c r="A424" s="22"/>
      <c r="B424" s="5"/>
      <c r="C424" s="5"/>
      <c r="D424" s="5"/>
      <c r="E424" s="8"/>
      <c r="F424" s="5"/>
      <c r="G424" s="5"/>
      <c r="H424" s="5"/>
      <c r="J424" s="4"/>
      <c r="K424" s="4"/>
    </row>
    <row r="425" spans="1:15">
      <c r="A425" s="22"/>
      <c r="B425" s="5"/>
      <c r="C425" s="5"/>
      <c r="D425" s="5"/>
      <c r="E425" s="8"/>
      <c r="F425" s="5"/>
      <c r="G425" s="5"/>
      <c r="H425" s="5"/>
      <c r="J425" s="4"/>
      <c r="K425" s="4"/>
    </row>
    <row r="426" spans="1:15">
      <c r="A426" s="22"/>
      <c r="B426" s="5"/>
      <c r="C426" s="5"/>
      <c r="D426" s="5"/>
      <c r="E426" s="8"/>
      <c r="F426" s="5"/>
      <c r="G426" s="5"/>
      <c r="H426" s="5"/>
      <c r="J426" s="4"/>
      <c r="K426" s="4"/>
    </row>
    <row r="427" spans="1:15">
      <c r="A427" s="22"/>
      <c r="B427" s="5"/>
      <c r="C427" s="5"/>
      <c r="D427" s="5"/>
      <c r="E427" s="8"/>
      <c r="F427" s="5"/>
      <c r="G427" s="5"/>
      <c r="H427" s="5"/>
      <c r="J427" s="4"/>
      <c r="K427" s="4"/>
    </row>
    <row r="428" spans="1:15">
      <c r="A428" s="22"/>
      <c r="B428" s="5"/>
      <c r="C428" s="5"/>
      <c r="D428" s="5"/>
      <c r="E428" s="8"/>
      <c r="F428" s="5"/>
      <c r="G428" s="5"/>
      <c r="H428" s="5"/>
      <c r="J428" s="4"/>
      <c r="K428" s="4"/>
    </row>
    <row r="429" spans="1:15">
      <c r="A429" s="22"/>
      <c r="B429" s="5"/>
      <c r="C429" s="5"/>
      <c r="D429" s="5"/>
      <c r="E429" s="8"/>
      <c r="F429" s="5"/>
      <c r="G429" s="5"/>
      <c r="H429" s="5"/>
      <c r="J429" s="4"/>
      <c r="K429" s="4"/>
    </row>
    <row r="430" spans="1:15">
      <c r="A430" s="22"/>
      <c r="B430" s="5"/>
      <c r="C430" s="5"/>
      <c r="D430" s="5"/>
      <c r="E430" s="8"/>
      <c r="F430" s="5"/>
      <c r="G430" s="5"/>
      <c r="H430" s="5"/>
      <c r="J430" s="4"/>
      <c r="K430" s="4"/>
    </row>
    <row r="431" spans="1:15">
      <c r="A431" s="22"/>
      <c r="B431" s="5"/>
      <c r="C431" s="5"/>
      <c r="D431" s="5"/>
      <c r="E431" s="8"/>
      <c r="F431" s="5"/>
      <c r="G431" s="5"/>
      <c r="H431" s="5"/>
      <c r="J431" s="4"/>
      <c r="K431" s="4"/>
    </row>
    <row r="432" spans="1:15">
      <c r="B432" s="5"/>
      <c r="C432" s="5"/>
      <c r="D432" s="5"/>
      <c r="E432" s="8"/>
      <c r="F432" s="5"/>
      <c r="G432" s="5"/>
      <c r="H432" s="5"/>
      <c r="J432" s="4"/>
      <c r="K432" s="4"/>
      <c r="L432"/>
    </row>
    <row r="433" spans="2:12">
      <c r="B433" s="5"/>
      <c r="C433" s="5"/>
      <c r="D433" s="5"/>
      <c r="E433" s="8"/>
      <c r="F433" s="5"/>
      <c r="G433" s="5"/>
      <c r="H433" s="5"/>
      <c r="J433" s="4"/>
      <c r="K433" s="4"/>
      <c r="L433"/>
    </row>
    <row r="434" spans="2:12">
      <c r="B434" s="5"/>
      <c r="C434" s="5"/>
      <c r="D434" s="5"/>
      <c r="E434" s="8"/>
      <c r="F434" s="5"/>
      <c r="G434" s="5"/>
      <c r="H434" s="5"/>
      <c r="J434" s="4"/>
      <c r="K434" s="4"/>
      <c r="L434"/>
    </row>
    <row r="435" spans="2:12">
      <c r="B435" s="5"/>
      <c r="C435" s="5"/>
      <c r="D435" s="5"/>
      <c r="E435" s="8"/>
      <c r="F435" s="5"/>
      <c r="G435" s="5"/>
      <c r="H435" s="5"/>
      <c r="J435" s="4"/>
      <c r="K435" s="4"/>
      <c r="L435"/>
    </row>
    <row r="436" spans="2:12">
      <c r="B436" s="5"/>
      <c r="C436" s="5"/>
      <c r="D436" s="5"/>
      <c r="E436" s="8"/>
      <c r="F436" s="5"/>
      <c r="G436" s="5"/>
      <c r="H436" s="5"/>
      <c r="J436" s="4"/>
      <c r="K436" s="4"/>
      <c r="L436"/>
    </row>
    <row r="437" spans="2:12">
      <c r="B437" s="5"/>
      <c r="C437" s="5"/>
      <c r="D437" s="5"/>
      <c r="E437" s="8"/>
      <c r="F437" s="5"/>
      <c r="G437" s="5"/>
      <c r="H437" s="5"/>
      <c r="J437" s="4"/>
      <c r="K437" s="4"/>
      <c r="L437"/>
    </row>
    <row r="438" spans="2:12">
      <c r="B438" s="5"/>
      <c r="C438" s="5"/>
      <c r="D438" s="5"/>
      <c r="E438" s="8"/>
      <c r="F438" s="5"/>
      <c r="G438" s="5"/>
      <c r="H438" s="5"/>
      <c r="J438" s="4"/>
      <c r="K438" s="4"/>
      <c r="L438"/>
    </row>
    <row r="439" spans="2:12">
      <c r="B439" s="5"/>
      <c r="C439" s="5"/>
      <c r="D439" s="5"/>
      <c r="E439" s="8"/>
      <c r="F439" s="5"/>
      <c r="G439" s="5"/>
      <c r="H439" s="5"/>
      <c r="J439" s="4"/>
      <c r="K439" s="4"/>
      <c r="L439"/>
    </row>
    <row r="440" spans="2:12">
      <c r="B440" s="5"/>
      <c r="C440" s="5"/>
      <c r="D440" s="5"/>
      <c r="E440" s="8"/>
      <c r="F440" s="5"/>
      <c r="G440" s="5"/>
      <c r="H440" s="5"/>
      <c r="J440" s="4"/>
      <c r="K440" s="4"/>
      <c r="L440"/>
    </row>
    <row r="441" spans="2:12">
      <c r="B441" s="5"/>
      <c r="C441" s="5"/>
      <c r="D441" s="5"/>
      <c r="E441" s="8"/>
      <c r="F441" s="5"/>
      <c r="G441" s="5"/>
      <c r="H441" s="5"/>
      <c r="J441" s="4"/>
      <c r="K441" s="4"/>
      <c r="L441"/>
    </row>
    <row r="442" spans="2:12">
      <c r="B442" s="5"/>
      <c r="C442" s="5"/>
      <c r="D442" s="5"/>
      <c r="E442" s="8"/>
      <c r="F442" s="5"/>
      <c r="G442" s="5"/>
      <c r="H442" s="5"/>
      <c r="J442" s="4"/>
      <c r="K442" s="4"/>
      <c r="L442"/>
    </row>
    <row r="443" spans="2:12">
      <c r="B443" s="5"/>
      <c r="C443" s="5"/>
      <c r="D443" s="5"/>
      <c r="E443" s="8"/>
      <c r="F443" s="5"/>
      <c r="G443" s="5"/>
      <c r="H443" s="5"/>
      <c r="J443" s="4"/>
      <c r="K443" s="4"/>
      <c r="L443"/>
    </row>
    <row r="444" spans="2:12">
      <c r="B444" s="5"/>
      <c r="C444" s="5"/>
      <c r="D444" s="5"/>
      <c r="E444" s="8"/>
      <c r="F444" s="5"/>
      <c r="G444" s="5"/>
      <c r="H444" s="5"/>
      <c r="J444" s="4"/>
      <c r="K444" s="4"/>
      <c r="L444"/>
    </row>
    <row r="445" spans="2:12">
      <c r="B445" s="5"/>
      <c r="C445" s="5"/>
      <c r="D445" s="5"/>
      <c r="E445" s="8"/>
      <c r="F445" s="5"/>
      <c r="G445" s="5"/>
      <c r="H445" s="5"/>
      <c r="J445" s="4"/>
      <c r="K445" s="4"/>
      <c r="L445"/>
    </row>
    <row r="446" spans="2:12">
      <c r="B446" s="5"/>
      <c r="C446" s="5"/>
      <c r="D446" s="5"/>
      <c r="E446" s="8"/>
      <c r="F446" s="5"/>
      <c r="G446" s="5"/>
      <c r="H446" s="5"/>
      <c r="J446" s="4"/>
      <c r="K446" s="4"/>
      <c r="L446"/>
    </row>
    <row r="447" spans="2:12">
      <c r="B447" s="5"/>
      <c r="C447" s="5"/>
      <c r="D447" s="5"/>
      <c r="E447" s="8"/>
      <c r="F447" s="5"/>
      <c r="G447" s="5"/>
      <c r="H447" s="5"/>
      <c r="J447" s="4"/>
      <c r="K447" s="4"/>
      <c r="L447"/>
    </row>
    <row r="448" spans="2:12">
      <c r="B448" s="5"/>
      <c r="C448" s="5"/>
      <c r="D448" s="5"/>
      <c r="E448" s="8"/>
      <c r="F448" s="5"/>
      <c r="G448" s="5"/>
      <c r="H448" s="5"/>
      <c r="J448" s="4"/>
      <c r="K448" s="4"/>
      <c r="L448"/>
    </row>
    <row r="449" spans="2:12">
      <c r="B449" s="5"/>
      <c r="C449" s="5"/>
      <c r="D449" s="5"/>
      <c r="E449" s="8"/>
      <c r="F449" s="5"/>
      <c r="G449" s="5"/>
      <c r="H449" s="5"/>
      <c r="J449" s="4"/>
      <c r="K449" s="4"/>
      <c r="L449"/>
    </row>
    <row r="450" spans="2:12">
      <c r="B450" s="5"/>
      <c r="C450" s="5"/>
      <c r="D450" s="5"/>
      <c r="E450" s="8"/>
      <c r="F450" s="5"/>
      <c r="G450" s="5"/>
      <c r="H450" s="5"/>
      <c r="J450" s="4"/>
      <c r="K450" s="4"/>
      <c r="L450"/>
    </row>
    <row r="451" spans="2:12">
      <c r="B451" s="5"/>
      <c r="C451" s="5"/>
      <c r="D451" s="5"/>
      <c r="E451" s="8"/>
      <c r="F451" s="5"/>
      <c r="G451" s="5"/>
      <c r="H451" s="5"/>
      <c r="J451" s="4"/>
      <c r="K451" s="4"/>
      <c r="L451"/>
    </row>
    <row r="452" spans="2:12">
      <c r="B452" s="5"/>
      <c r="C452" s="5"/>
      <c r="D452" s="5"/>
      <c r="E452" s="8"/>
      <c r="F452" s="5"/>
      <c r="G452" s="5"/>
      <c r="H452" s="5"/>
      <c r="J452" s="4"/>
      <c r="K452" s="4"/>
      <c r="L452"/>
    </row>
    <row r="453" spans="2:12">
      <c r="B453" s="5"/>
      <c r="C453" s="5"/>
      <c r="D453" s="5"/>
      <c r="E453" s="8"/>
      <c r="F453" s="5"/>
      <c r="G453" s="5"/>
      <c r="H453" s="5"/>
      <c r="J453" s="4"/>
      <c r="K453" s="4"/>
      <c r="L453"/>
    </row>
    <row r="454" spans="2:12">
      <c r="B454" s="5"/>
      <c r="C454" s="5"/>
      <c r="D454" s="5"/>
      <c r="E454" s="8"/>
      <c r="F454" s="5"/>
      <c r="G454" s="5"/>
      <c r="H454" s="5"/>
      <c r="J454" s="4"/>
      <c r="K454" s="4"/>
      <c r="L454"/>
    </row>
    <row r="455" spans="2:12">
      <c r="B455" s="5"/>
      <c r="C455" s="5"/>
      <c r="D455" s="5"/>
      <c r="E455" s="8"/>
      <c r="F455" s="5"/>
      <c r="G455" s="5"/>
      <c r="H455" s="5"/>
      <c r="J455" s="4"/>
      <c r="K455" s="4"/>
      <c r="L455"/>
    </row>
    <row r="456" spans="2:12">
      <c r="B456" s="5"/>
      <c r="C456" s="5"/>
      <c r="D456" s="5"/>
      <c r="E456" s="8"/>
      <c r="F456" s="5"/>
      <c r="G456" s="5"/>
      <c r="H456" s="5"/>
      <c r="J456" s="4"/>
      <c r="K456" s="4"/>
      <c r="L456"/>
    </row>
    <row r="457" spans="2:12">
      <c r="B457" s="5"/>
      <c r="C457" s="5"/>
      <c r="D457" s="5"/>
      <c r="E457" s="8"/>
      <c r="F457" s="5"/>
      <c r="G457" s="5"/>
      <c r="H457" s="5"/>
      <c r="J457" s="4"/>
      <c r="K457" s="4"/>
      <c r="L457"/>
    </row>
    <row r="458" spans="2:12">
      <c r="B458" s="5"/>
      <c r="C458" s="5"/>
      <c r="D458" s="5"/>
      <c r="E458" s="8"/>
      <c r="F458" s="5"/>
      <c r="G458" s="5"/>
      <c r="H458" s="5"/>
      <c r="J458" s="4"/>
      <c r="K458" s="4"/>
      <c r="L458"/>
    </row>
    <row r="459" spans="2:12">
      <c r="B459" s="5"/>
      <c r="C459" s="5"/>
      <c r="D459" s="5"/>
      <c r="E459" s="8"/>
      <c r="F459" s="5"/>
      <c r="G459" s="5"/>
      <c r="H459" s="5"/>
      <c r="J459" s="4"/>
      <c r="K459" s="4"/>
      <c r="L459"/>
    </row>
    <row r="460" spans="2:12">
      <c r="B460" s="5"/>
      <c r="C460" s="5"/>
      <c r="D460" s="5"/>
      <c r="E460" s="8"/>
      <c r="F460" s="5"/>
      <c r="G460" s="5"/>
      <c r="H460" s="5"/>
      <c r="J460" s="4"/>
      <c r="K460" s="4"/>
      <c r="L460"/>
    </row>
    <row r="461" spans="2:12">
      <c r="B461" s="5"/>
      <c r="C461" s="5"/>
      <c r="D461" s="5"/>
      <c r="E461" s="8"/>
      <c r="F461" s="5"/>
      <c r="G461" s="5"/>
      <c r="H461" s="5"/>
      <c r="J461" s="4"/>
      <c r="K461" s="4"/>
      <c r="L461"/>
    </row>
    <row r="462" spans="2:12">
      <c r="B462" s="5"/>
      <c r="C462" s="5"/>
      <c r="D462" s="5"/>
      <c r="E462" s="8"/>
      <c r="F462" s="5"/>
      <c r="G462" s="5"/>
      <c r="H462" s="5"/>
      <c r="J462" s="4"/>
      <c r="K462" s="4"/>
      <c r="L462"/>
    </row>
    <row r="463" spans="2:12">
      <c r="B463" s="5"/>
      <c r="C463" s="5"/>
      <c r="D463" s="5"/>
      <c r="E463" s="8"/>
      <c r="F463" s="5"/>
      <c r="G463" s="5"/>
      <c r="H463" s="5"/>
      <c r="J463" s="4"/>
      <c r="K463" s="4"/>
      <c r="L463"/>
    </row>
    <row r="464" spans="2:12">
      <c r="B464" s="5"/>
      <c r="C464" s="5"/>
      <c r="D464" s="5"/>
      <c r="E464" s="8"/>
      <c r="F464" s="5"/>
      <c r="G464" s="5"/>
      <c r="H464" s="5"/>
      <c r="J464" s="4"/>
      <c r="K464" s="4"/>
      <c r="L464"/>
    </row>
    <row r="465" spans="2:12">
      <c r="B465" s="5"/>
      <c r="C465" s="5"/>
      <c r="D465" s="5"/>
      <c r="E465" s="8"/>
      <c r="F465" s="5"/>
      <c r="G465" s="5"/>
      <c r="H465" s="5"/>
      <c r="J465" s="4"/>
      <c r="K465" s="4"/>
      <c r="L465"/>
    </row>
    <row r="466" spans="2:12">
      <c r="B466" s="5"/>
      <c r="C466" s="5"/>
      <c r="D466" s="5"/>
      <c r="E466" s="8"/>
      <c r="F466" s="5"/>
      <c r="G466" s="5"/>
      <c r="H466" s="5"/>
      <c r="J466" s="4"/>
      <c r="K466" s="4"/>
      <c r="L466"/>
    </row>
    <row r="467" spans="2:12">
      <c r="B467" s="5"/>
      <c r="C467" s="5"/>
      <c r="D467" s="5"/>
      <c r="E467" s="8"/>
      <c r="F467" s="5"/>
      <c r="G467" s="5"/>
      <c r="H467" s="5"/>
      <c r="J467" s="4"/>
      <c r="K467" s="4"/>
      <c r="L467"/>
    </row>
    <row r="468" spans="2:12">
      <c r="B468" s="5"/>
      <c r="C468" s="5"/>
      <c r="D468" s="5"/>
      <c r="E468" s="8"/>
      <c r="F468" s="5"/>
      <c r="G468" s="5"/>
      <c r="H468" s="5"/>
      <c r="J468" s="4"/>
      <c r="K468" s="4"/>
      <c r="L468"/>
    </row>
    <row r="469" spans="2:12">
      <c r="B469" s="5"/>
      <c r="C469" s="5"/>
      <c r="D469" s="5"/>
      <c r="E469" s="8"/>
      <c r="F469" s="5"/>
      <c r="G469" s="5"/>
      <c r="H469" s="5"/>
      <c r="J469" s="4"/>
      <c r="K469" s="4"/>
      <c r="L469"/>
    </row>
    <row r="470" spans="2:12">
      <c r="B470" s="5"/>
      <c r="C470" s="5"/>
      <c r="D470" s="5"/>
      <c r="E470" s="8"/>
      <c r="F470" s="5"/>
      <c r="G470" s="5"/>
      <c r="H470" s="5"/>
      <c r="J470" s="4"/>
      <c r="K470" s="4"/>
      <c r="L470"/>
    </row>
    <row r="471" spans="2:12">
      <c r="B471" s="5"/>
      <c r="C471" s="5"/>
      <c r="D471" s="5"/>
      <c r="E471" s="8"/>
      <c r="F471" s="5"/>
      <c r="G471" s="5"/>
      <c r="H471" s="5"/>
      <c r="J471" s="4"/>
      <c r="K471" s="4"/>
      <c r="L471"/>
    </row>
    <row r="472" spans="2:12">
      <c r="B472" s="5"/>
      <c r="C472" s="5"/>
      <c r="D472" s="5"/>
      <c r="E472" s="8"/>
      <c r="F472" s="5"/>
      <c r="G472" s="5"/>
      <c r="H472" s="5"/>
      <c r="J472" s="4"/>
      <c r="K472" s="4"/>
      <c r="L472"/>
    </row>
    <row r="473" spans="2:12">
      <c r="B473" s="5"/>
      <c r="C473" s="5"/>
      <c r="D473" s="5"/>
      <c r="E473" s="8"/>
      <c r="F473" s="5"/>
      <c r="G473" s="5"/>
      <c r="H473" s="5"/>
      <c r="J473" s="4"/>
      <c r="K473" s="4"/>
      <c r="L473"/>
    </row>
    <row r="474" spans="2:12">
      <c r="B474" s="5"/>
      <c r="C474" s="5"/>
      <c r="D474" s="5"/>
      <c r="E474" s="8"/>
      <c r="F474" s="5"/>
      <c r="G474" s="5"/>
      <c r="H474" s="5"/>
      <c r="J474" s="4"/>
      <c r="K474" s="4"/>
      <c r="L474"/>
    </row>
    <row r="475" spans="2:12">
      <c r="B475" s="5"/>
      <c r="C475" s="5"/>
      <c r="D475" s="5"/>
      <c r="E475" s="8"/>
      <c r="F475" s="5"/>
      <c r="G475" s="5"/>
      <c r="H475" s="5"/>
      <c r="J475" s="4"/>
      <c r="K475" s="4"/>
      <c r="L475"/>
    </row>
    <row r="476" spans="2:12">
      <c r="B476" s="5"/>
      <c r="C476" s="5"/>
      <c r="D476" s="5"/>
      <c r="E476" s="8"/>
      <c r="F476" s="5"/>
      <c r="G476" s="5"/>
      <c r="H476" s="5"/>
      <c r="J476" s="4"/>
      <c r="K476" s="4"/>
      <c r="L476"/>
    </row>
    <row r="477" spans="2:12">
      <c r="B477" s="5"/>
      <c r="C477" s="5"/>
      <c r="D477" s="5"/>
      <c r="E477" s="8"/>
      <c r="F477" s="5"/>
      <c r="G477" s="5"/>
      <c r="H477" s="5"/>
      <c r="J477" s="4"/>
      <c r="K477" s="4"/>
      <c r="L477"/>
    </row>
    <row r="478" spans="2:12">
      <c r="B478" s="5"/>
      <c r="C478" s="5"/>
      <c r="D478" s="5"/>
      <c r="E478" s="8"/>
      <c r="F478" s="5"/>
      <c r="G478" s="5"/>
      <c r="H478" s="5"/>
      <c r="J478" s="4"/>
      <c r="K478" s="4"/>
      <c r="L478"/>
    </row>
    <row r="479" spans="2:12">
      <c r="B479" s="5"/>
      <c r="C479" s="5"/>
      <c r="D479" s="5"/>
      <c r="E479" s="8"/>
      <c r="F479" s="5"/>
      <c r="G479" s="5"/>
      <c r="H479" s="5"/>
      <c r="J479" s="4"/>
      <c r="K479" s="4"/>
      <c r="L479"/>
    </row>
    <row r="480" spans="2:12">
      <c r="B480" s="5"/>
      <c r="C480" s="5"/>
      <c r="D480" s="5"/>
      <c r="E480" s="8"/>
      <c r="F480" s="5"/>
      <c r="G480" s="5"/>
      <c r="H480" s="5"/>
      <c r="J480" s="4"/>
      <c r="K480" s="4"/>
      <c r="L480"/>
    </row>
    <row r="481" spans="2:12">
      <c r="B481" s="5"/>
      <c r="C481" s="5"/>
      <c r="D481" s="5"/>
      <c r="E481" s="8"/>
      <c r="F481" s="5"/>
      <c r="G481" s="5"/>
      <c r="H481" s="5"/>
      <c r="J481" s="4"/>
      <c r="K481" s="4"/>
      <c r="L481"/>
    </row>
    <row r="482" spans="2:12">
      <c r="B482" s="5"/>
      <c r="C482" s="5"/>
      <c r="D482" s="5"/>
      <c r="E482" s="8"/>
      <c r="F482" s="5"/>
      <c r="G482" s="5"/>
      <c r="H482" s="5"/>
      <c r="J482" s="4"/>
      <c r="K482" s="4"/>
      <c r="L482"/>
    </row>
    <row r="483" spans="2:12">
      <c r="B483" s="5"/>
      <c r="C483" s="5"/>
      <c r="D483" s="5"/>
      <c r="E483" s="8"/>
      <c r="F483" s="5"/>
      <c r="G483" s="5"/>
      <c r="H483" s="5"/>
      <c r="J483" s="4"/>
      <c r="K483" s="4"/>
      <c r="L483"/>
    </row>
    <row r="484" spans="2:12">
      <c r="B484" s="5"/>
      <c r="C484" s="5"/>
      <c r="D484" s="5"/>
      <c r="E484" s="8"/>
      <c r="F484" s="5"/>
      <c r="G484" s="5"/>
      <c r="H484" s="5"/>
      <c r="J484" s="4"/>
      <c r="K484" s="4"/>
      <c r="L484"/>
    </row>
    <row r="485" spans="2:12">
      <c r="B485" s="5"/>
      <c r="C485" s="5"/>
      <c r="D485" s="5"/>
      <c r="E485" s="8"/>
      <c r="F485" s="5"/>
      <c r="G485" s="5"/>
      <c r="H485" s="5"/>
      <c r="J485" s="4"/>
      <c r="K485" s="4"/>
      <c r="L485"/>
    </row>
    <row r="486" spans="2:12">
      <c r="B486" s="5"/>
      <c r="C486" s="5"/>
      <c r="D486" s="5"/>
      <c r="E486" s="8"/>
      <c r="F486" s="5"/>
      <c r="G486" s="5"/>
      <c r="H486" s="5"/>
      <c r="J486" s="4"/>
      <c r="K486" s="4"/>
      <c r="L486"/>
    </row>
    <row r="487" spans="2:12">
      <c r="B487" s="5"/>
      <c r="C487" s="5"/>
      <c r="D487" s="5"/>
      <c r="E487" s="8"/>
      <c r="F487" s="5"/>
      <c r="G487" s="5"/>
      <c r="H487" s="5"/>
      <c r="J487" s="4"/>
      <c r="K487" s="4"/>
      <c r="L487"/>
    </row>
    <row r="488" spans="2:12">
      <c r="B488" s="5"/>
      <c r="C488" s="5"/>
      <c r="D488" s="5"/>
      <c r="E488" s="8"/>
      <c r="F488" s="5"/>
      <c r="G488" s="5"/>
      <c r="H488" s="5"/>
      <c r="J488" s="4"/>
      <c r="K488" s="4"/>
      <c r="L488"/>
    </row>
    <row r="489" spans="2:12">
      <c r="B489" s="5"/>
      <c r="C489" s="5"/>
      <c r="D489" s="5"/>
      <c r="E489" s="8"/>
      <c r="F489" s="5"/>
      <c r="G489" s="5"/>
      <c r="H489" s="5"/>
      <c r="J489" s="4"/>
      <c r="K489" s="4"/>
      <c r="L489"/>
    </row>
    <row r="490" spans="2:12">
      <c r="B490" s="5"/>
      <c r="C490" s="5"/>
      <c r="D490" s="5"/>
      <c r="E490" s="8"/>
      <c r="F490" s="5"/>
      <c r="G490" s="5"/>
      <c r="H490" s="5"/>
      <c r="J490" s="4"/>
      <c r="K490" s="4"/>
      <c r="L490"/>
    </row>
    <row r="491" spans="2:12">
      <c r="B491" s="5"/>
      <c r="C491" s="5"/>
      <c r="D491" s="5"/>
      <c r="E491" s="8"/>
      <c r="F491" s="5"/>
      <c r="G491" s="5"/>
      <c r="H491" s="5"/>
      <c r="J491" s="4"/>
      <c r="K491" s="4"/>
      <c r="L491"/>
    </row>
    <row r="492" spans="2:12">
      <c r="B492" s="5"/>
      <c r="C492" s="5"/>
      <c r="D492" s="5"/>
      <c r="E492" s="8"/>
      <c r="F492" s="5"/>
      <c r="G492" s="5"/>
      <c r="H492" s="5"/>
      <c r="J492" s="4"/>
      <c r="K492" s="4"/>
      <c r="L492"/>
    </row>
    <row r="493" spans="2:12">
      <c r="B493" s="5"/>
      <c r="C493" s="5"/>
      <c r="D493" s="5"/>
      <c r="E493" s="8"/>
      <c r="F493" s="5"/>
      <c r="G493" s="5"/>
      <c r="H493" s="5"/>
      <c r="J493" s="4"/>
      <c r="K493" s="4"/>
      <c r="L493"/>
    </row>
    <row r="494" spans="2:12">
      <c r="B494" s="5"/>
      <c r="C494" s="5"/>
      <c r="D494" s="5"/>
      <c r="E494" s="8"/>
      <c r="F494" s="5"/>
      <c r="G494" s="5"/>
      <c r="H494" s="5"/>
      <c r="J494" s="4"/>
      <c r="K494" s="4"/>
      <c r="L494"/>
    </row>
    <row r="495" spans="2:12">
      <c r="B495" s="5"/>
      <c r="C495" s="5"/>
      <c r="D495" s="5"/>
      <c r="E495" s="8"/>
      <c r="F495" s="5"/>
      <c r="G495" s="5"/>
      <c r="H495" s="5"/>
      <c r="J495" s="4"/>
      <c r="K495" s="4"/>
      <c r="L495"/>
    </row>
    <row r="496" spans="2:12">
      <c r="B496" s="5"/>
      <c r="C496" s="5"/>
      <c r="D496" s="5"/>
      <c r="E496" s="8"/>
      <c r="F496" s="5"/>
      <c r="G496" s="5"/>
      <c r="H496" s="5"/>
      <c r="J496" s="4"/>
      <c r="K496" s="4"/>
      <c r="L496"/>
    </row>
    <row r="497" spans="2:12">
      <c r="B497" s="5"/>
      <c r="C497" s="5"/>
      <c r="D497" s="5"/>
      <c r="E497" s="8"/>
      <c r="F497" s="5"/>
      <c r="G497" s="5"/>
      <c r="H497" s="5"/>
      <c r="J497" s="4"/>
      <c r="K497" s="4"/>
      <c r="L497"/>
    </row>
    <row r="498" spans="2:12">
      <c r="B498" s="5"/>
      <c r="C498" s="5"/>
      <c r="D498" s="5"/>
      <c r="E498" s="8"/>
      <c r="F498" s="5"/>
      <c r="G498" s="5"/>
      <c r="H498" s="5"/>
      <c r="J498" s="4"/>
      <c r="K498" s="4"/>
      <c r="L498"/>
    </row>
    <row r="499" spans="2:12">
      <c r="B499" s="5"/>
      <c r="C499" s="5"/>
      <c r="D499" s="5"/>
      <c r="E499" s="8"/>
      <c r="F499" s="5"/>
      <c r="G499" s="5"/>
      <c r="H499" s="5"/>
      <c r="J499" s="4"/>
      <c r="K499" s="4"/>
      <c r="L499"/>
    </row>
    <row r="500" spans="2:12">
      <c r="B500" s="5"/>
      <c r="C500" s="5"/>
      <c r="D500" s="5"/>
      <c r="E500" s="8"/>
      <c r="F500" s="5"/>
      <c r="G500" s="5"/>
      <c r="H500" s="5"/>
      <c r="J500" s="4"/>
      <c r="K500" s="4"/>
      <c r="L500"/>
    </row>
    <row r="501" spans="2:12">
      <c r="B501" s="5"/>
      <c r="C501" s="5"/>
      <c r="D501" s="5"/>
      <c r="E501" s="8"/>
      <c r="F501" s="5"/>
      <c r="G501" s="5"/>
      <c r="H501" s="5"/>
      <c r="J501" s="4"/>
      <c r="K501" s="4"/>
      <c r="L501"/>
    </row>
    <row r="502" spans="2:12">
      <c r="B502" s="5"/>
      <c r="C502" s="5"/>
      <c r="D502" s="5"/>
      <c r="E502" s="8"/>
      <c r="F502" s="5"/>
      <c r="G502" s="5"/>
      <c r="H502" s="5"/>
      <c r="J502" s="4"/>
      <c r="K502" s="4"/>
      <c r="L502"/>
    </row>
    <row r="503" spans="2:12">
      <c r="B503" s="5"/>
      <c r="C503" s="5"/>
      <c r="D503" s="5"/>
      <c r="E503" s="8"/>
      <c r="F503" s="5"/>
      <c r="G503" s="5"/>
      <c r="H503" s="5"/>
      <c r="J503" s="4"/>
      <c r="K503" s="4"/>
      <c r="L503"/>
    </row>
    <row r="504" spans="2:12">
      <c r="B504" s="5"/>
      <c r="C504" s="5"/>
      <c r="D504" s="5"/>
      <c r="E504" s="8"/>
      <c r="F504" s="5"/>
      <c r="G504" s="5"/>
      <c r="H504" s="5"/>
      <c r="J504" s="4"/>
      <c r="K504" s="4"/>
      <c r="L504"/>
    </row>
    <row r="505" spans="2:12">
      <c r="B505" s="5"/>
      <c r="C505" s="5"/>
      <c r="D505" s="5"/>
      <c r="E505" s="8"/>
      <c r="F505" s="5"/>
      <c r="G505" s="5"/>
      <c r="H505" s="5"/>
      <c r="J505" s="4"/>
      <c r="K505" s="4"/>
      <c r="L505"/>
    </row>
    <row r="506" spans="2:12">
      <c r="B506" s="5"/>
      <c r="C506" s="5"/>
      <c r="D506" s="5"/>
      <c r="E506" s="8"/>
      <c r="F506" s="5"/>
      <c r="G506" s="5"/>
      <c r="H506" s="5"/>
      <c r="J506" s="4"/>
      <c r="K506" s="4"/>
      <c r="L506"/>
    </row>
    <row r="507" spans="2:12">
      <c r="B507" s="5"/>
      <c r="C507" s="5"/>
      <c r="D507" s="5"/>
      <c r="E507" s="8"/>
      <c r="F507" s="5"/>
      <c r="G507" s="5"/>
      <c r="H507" s="5"/>
      <c r="J507" s="4"/>
      <c r="K507" s="4"/>
      <c r="L507"/>
    </row>
    <row r="508" spans="2:12">
      <c r="B508" s="5"/>
      <c r="C508" s="5"/>
      <c r="D508" s="5"/>
      <c r="E508" s="8"/>
      <c r="F508" s="5"/>
      <c r="G508" s="5"/>
      <c r="H508" s="5"/>
      <c r="J508" s="4"/>
      <c r="K508" s="4"/>
      <c r="L508"/>
    </row>
    <row r="509" spans="2:12">
      <c r="B509" s="5"/>
      <c r="C509" s="5"/>
      <c r="D509" s="5"/>
      <c r="E509" s="8"/>
      <c r="F509" s="5"/>
      <c r="G509" s="5"/>
      <c r="H509" s="5"/>
      <c r="J509" s="4"/>
      <c r="K509" s="4"/>
      <c r="L509"/>
    </row>
    <row r="510" spans="2:12">
      <c r="B510" s="5"/>
      <c r="C510" s="5"/>
      <c r="D510" s="5"/>
      <c r="E510" s="8"/>
      <c r="F510" s="5"/>
      <c r="G510" s="5"/>
      <c r="H510" s="5"/>
      <c r="J510" s="4"/>
      <c r="K510" s="4"/>
      <c r="L510"/>
    </row>
    <row r="511" spans="2:12">
      <c r="B511" s="5"/>
      <c r="C511" s="5"/>
      <c r="D511" s="5"/>
      <c r="E511" s="8"/>
      <c r="F511" s="5"/>
      <c r="G511" s="5"/>
      <c r="H511" s="5"/>
      <c r="J511" s="4"/>
      <c r="K511" s="4"/>
      <c r="L511"/>
    </row>
    <row r="512" spans="2:12">
      <c r="B512" s="5"/>
      <c r="C512" s="5"/>
      <c r="D512" s="5"/>
      <c r="E512" s="8"/>
      <c r="F512" s="5"/>
      <c r="G512" s="5"/>
      <c r="H512" s="5"/>
      <c r="J512" s="4"/>
      <c r="K512" s="4"/>
      <c r="L512"/>
    </row>
    <row r="513" spans="2:12">
      <c r="B513" s="5"/>
      <c r="C513" s="5"/>
      <c r="D513" s="5"/>
      <c r="E513" s="8"/>
      <c r="F513" s="5"/>
      <c r="G513" s="5"/>
      <c r="H513" s="5"/>
      <c r="J513" s="4"/>
      <c r="K513" s="4"/>
      <c r="L513"/>
    </row>
    <row r="514" spans="2:12">
      <c r="B514" s="5"/>
      <c r="C514" s="5"/>
      <c r="D514" s="5"/>
      <c r="E514" s="8"/>
      <c r="F514" s="5"/>
      <c r="G514" s="5"/>
      <c r="H514" s="5"/>
      <c r="J514" s="4"/>
      <c r="K514" s="4"/>
      <c r="L514"/>
    </row>
    <row r="515" spans="2:12">
      <c r="B515" s="5"/>
      <c r="C515" s="5"/>
      <c r="D515" s="5"/>
      <c r="E515" s="8"/>
      <c r="F515" s="5"/>
      <c r="G515" s="5"/>
      <c r="H515" s="5"/>
      <c r="J515" s="4"/>
      <c r="K515" s="4"/>
      <c r="L515"/>
    </row>
    <row r="516" spans="2:12">
      <c r="B516" s="5"/>
      <c r="C516" s="5"/>
      <c r="D516" s="5"/>
      <c r="E516" s="8"/>
      <c r="F516" s="5"/>
      <c r="G516" s="5"/>
      <c r="H516" s="5"/>
      <c r="J516" s="4"/>
      <c r="K516" s="4"/>
      <c r="L516"/>
    </row>
    <row r="517" spans="2:12">
      <c r="B517" s="5"/>
      <c r="C517" s="5"/>
      <c r="D517" s="5"/>
      <c r="E517" s="8"/>
      <c r="F517" s="5"/>
      <c r="G517" s="5"/>
      <c r="H517" s="5"/>
      <c r="J517" s="4"/>
      <c r="K517" s="4"/>
      <c r="L517"/>
    </row>
    <row r="518" spans="2:12">
      <c r="B518" s="5"/>
      <c r="C518" s="5"/>
      <c r="D518" s="5"/>
      <c r="E518" s="8"/>
      <c r="F518" s="5"/>
      <c r="G518" s="5"/>
      <c r="H518" s="5"/>
      <c r="J518" s="4"/>
      <c r="K518" s="4"/>
      <c r="L518"/>
    </row>
    <row r="519" spans="2:12">
      <c r="B519" s="5"/>
      <c r="C519" s="5"/>
      <c r="D519" s="5"/>
      <c r="E519" s="8"/>
      <c r="F519" s="5"/>
      <c r="G519" s="5"/>
      <c r="H519" s="5"/>
      <c r="J519" s="4"/>
      <c r="K519" s="4"/>
      <c r="L519"/>
    </row>
    <row r="520" spans="2:12">
      <c r="B520" s="5"/>
      <c r="C520" s="5"/>
      <c r="D520" s="5"/>
      <c r="E520" s="8"/>
      <c r="F520" s="5"/>
      <c r="G520" s="5"/>
      <c r="H520" s="5"/>
      <c r="J520" s="4"/>
      <c r="K520" s="4"/>
      <c r="L520"/>
    </row>
    <row r="521" spans="2:12">
      <c r="B521" s="5"/>
      <c r="C521" s="5"/>
      <c r="D521" s="5"/>
      <c r="E521" s="8"/>
      <c r="F521" s="5"/>
      <c r="G521" s="5"/>
      <c r="H521" s="5"/>
      <c r="J521" s="4"/>
      <c r="K521" s="4"/>
      <c r="L521"/>
    </row>
    <row r="522" spans="2:12">
      <c r="B522" s="5"/>
      <c r="C522" s="5"/>
      <c r="D522" s="5"/>
      <c r="E522" s="8"/>
      <c r="F522" s="5"/>
      <c r="G522" s="5"/>
      <c r="H522" s="5"/>
      <c r="J522" s="4"/>
      <c r="K522" s="4"/>
      <c r="L522"/>
    </row>
    <row r="523" spans="2:12">
      <c r="B523" s="5"/>
      <c r="C523" s="5"/>
      <c r="D523" s="5"/>
      <c r="E523" s="8"/>
      <c r="F523" s="5"/>
      <c r="G523" s="5"/>
      <c r="H523" s="5"/>
      <c r="J523" s="4"/>
      <c r="K523" s="4"/>
      <c r="L523"/>
    </row>
    <row r="524" spans="2:12">
      <c r="B524" s="5"/>
      <c r="C524" s="5"/>
      <c r="D524" s="5"/>
      <c r="E524" s="8"/>
      <c r="F524" s="5"/>
      <c r="G524" s="5"/>
      <c r="H524" s="5"/>
      <c r="J524" s="4"/>
      <c r="K524" s="4"/>
      <c r="L524"/>
    </row>
    <row r="525" spans="2:12">
      <c r="B525" s="5"/>
      <c r="C525" s="5"/>
      <c r="D525" s="5"/>
      <c r="E525" s="8"/>
      <c r="F525" s="5"/>
      <c r="G525" s="5"/>
      <c r="H525" s="5"/>
      <c r="J525" s="4"/>
      <c r="K525" s="4"/>
      <c r="L525"/>
    </row>
    <row r="526" spans="2:12">
      <c r="B526" s="5"/>
      <c r="C526" s="5"/>
      <c r="D526" s="5"/>
      <c r="E526" s="8"/>
      <c r="F526" s="5"/>
      <c r="G526" s="5"/>
      <c r="H526" s="5"/>
      <c r="J526" s="4"/>
      <c r="K526" s="4"/>
      <c r="L526"/>
    </row>
    <row r="527" spans="2:12">
      <c r="B527" s="5"/>
      <c r="C527" s="5"/>
      <c r="D527" s="5"/>
      <c r="E527" s="8"/>
      <c r="F527" s="5"/>
      <c r="G527" s="5"/>
      <c r="H527" s="5"/>
      <c r="J527" s="4"/>
      <c r="K527" s="4"/>
      <c r="L527"/>
    </row>
    <row r="528" spans="2:12">
      <c r="B528" s="5"/>
      <c r="C528" s="5"/>
      <c r="D528" s="5"/>
      <c r="E528" s="8"/>
      <c r="F528" s="5"/>
      <c r="G528" s="5"/>
      <c r="H528" s="5"/>
      <c r="J528" s="4"/>
      <c r="K528" s="4"/>
      <c r="L528"/>
    </row>
    <row r="529" spans="2:12">
      <c r="B529" s="5"/>
      <c r="C529" s="5"/>
      <c r="D529" s="5"/>
      <c r="E529" s="8"/>
      <c r="F529" s="5"/>
      <c r="G529" s="5"/>
      <c r="H529" s="5"/>
      <c r="J529" s="4"/>
      <c r="K529" s="4"/>
      <c r="L529"/>
    </row>
    <row r="530" spans="2:12">
      <c r="B530" s="5"/>
      <c r="C530" s="5"/>
      <c r="D530" s="5"/>
      <c r="E530" s="8"/>
      <c r="F530" s="5"/>
      <c r="G530" s="5"/>
      <c r="H530" s="5"/>
      <c r="J530" s="4"/>
      <c r="K530" s="4"/>
      <c r="L530"/>
    </row>
    <row r="531" spans="2:12">
      <c r="B531" s="5"/>
      <c r="C531" s="5"/>
      <c r="D531" s="5"/>
      <c r="E531" s="8"/>
      <c r="F531" s="5"/>
      <c r="G531" s="5"/>
      <c r="H531" s="5"/>
      <c r="J531" s="4"/>
      <c r="K531" s="4"/>
      <c r="L531"/>
    </row>
    <row r="532" spans="2:12">
      <c r="B532" s="5"/>
      <c r="C532" s="5"/>
      <c r="D532" s="5"/>
      <c r="E532" s="8"/>
      <c r="F532" s="5"/>
      <c r="G532" s="5"/>
      <c r="H532" s="5"/>
      <c r="J532" s="4"/>
      <c r="K532" s="4"/>
      <c r="L532"/>
    </row>
    <row r="533" spans="2:12">
      <c r="B533" s="5"/>
      <c r="C533" s="5"/>
      <c r="D533" s="5"/>
      <c r="E533" s="8"/>
      <c r="F533" s="5"/>
      <c r="G533" s="5"/>
      <c r="H533" s="5"/>
      <c r="J533" s="4"/>
      <c r="K533" s="4"/>
      <c r="L533"/>
    </row>
    <row r="534" spans="2:12">
      <c r="B534" s="5"/>
      <c r="C534" s="5"/>
      <c r="D534" s="5"/>
      <c r="E534" s="8"/>
      <c r="F534" s="5"/>
      <c r="G534" s="5"/>
      <c r="H534" s="5"/>
      <c r="J534" s="4"/>
      <c r="K534" s="4"/>
      <c r="L534"/>
    </row>
    <row r="535" spans="2:12">
      <c r="B535" s="5"/>
      <c r="C535" s="5"/>
      <c r="D535" s="5"/>
      <c r="E535" s="8"/>
      <c r="F535" s="5"/>
      <c r="G535" s="5"/>
      <c r="H535" s="5"/>
      <c r="J535" s="4"/>
      <c r="K535" s="4"/>
      <c r="L535"/>
    </row>
    <row r="536" spans="2:12">
      <c r="B536" s="5"/>
      <c r="C536" s="5"/>
      <c r="D536" s="5"/>
      <c r="E536" s="8"/>
      <c r="F536" s="5"/>
      <c r="G536" s="5"/>
      <c r="H536" s="5"/>
      <c r="J536" s="4"/>
      <c r="K536" s="4"/>
      <c r="L536"/>
    </row>
    <row r="537" spans="2:12">
      <c r="B537" s="5"/>
      <c r="C537" s="5"/>
      <c r="D537" s="5"/>
      <c r="E537" s="8"/>
      <c r="F537" s="5"/>
      <c r="G537" s="5"/>
      <c r="H537" s="5"/>
      <c r="J537" s="4"/>
      <c r="K537" s="4"/>
      <c r="L537"/>
    </row>
    <row r="538" spans="2:12">
      <c r="B538" s="5"/>
      <c r="C538" s="5"/>
      <c r="D538" s="5"/>
      <c r="E538" s="8"/>
      <c r="F538" s="5"/>
      <c r="G538" s="5"/>
      <c r="H538" s="5"/>
      <c r="J538" s="4"/>
      <c r="K538" s="4"/>
      <c r="L538"/>
    </row>
    <row r="539" spans="2:12">
      <c r="B539" s="5"/>
      <c r="C539" s="5"/>
      <c r="D539" s="5"/>
      <c r="E539" s="8"/>
      <c r="F539" s="5"/>
      <c r="G539" s="5"/>
      <c r="H539" s="5"/>
      <c r="J539" s="4"/>
      <c r="K539" s="4"/>
      <c r="L539"/>
    </row>
    <row r="540" spans="2:12">
      <c r="B540" s="5"/>
      <c r="C540" s="5"/>
      <c r="D540" s="5"/>
      <c r="E540" s="8"/>
      <c r="F540" s="5"/>
      <c r="G540" s="5"/>
      <c r="H540" s="5"/>
      <c r="J540" s="4"/>
      <c r="K540" s="4"/>
      <c r="L540"/>
    </row>
    <row r="541" spans="2:12">
      <c r="B541" s="5"/>
      <c r="C541" s="5"/>
      <c r="D541" s="5"/>
      <c r="E541" s="8"/>
      <c r="F541" s="5"/>
      <c r="G541" s="5"/>
      <c r="H541" s="5"/>
      <c r="J541" s="4"/>
      <c r="K541" s="4"/>
      <c r="L541"/>
    </row>
    <row r="542" spans="2:12">
      <c r="B542" s="5"/>
      <c r="C542" s="5"/>
      <c r="D542" s="5"/>
      <c r="E542" s="8"/>
      <c r="F542" s="5"/>
      <c r="G542" s="5"/>
      <c r="H542" s="5"/>
      <c r="J542" s="4"/>
      <c r="K542" s="4"/>
      <c r="L542"/>
    </row>
    <row r="543" spans="2:12">
      <c r="B543" s="5"/>
      <c r="C543" s="5"/>
      <c r="D543" s="5"/>
      <c r="E543" s="8"/>
      <c r="F543" s="5"/>
      <c r="G543" s="5"/>
      <c r="H543" s="5"/>
      <c r="J543" s="4"/>
      <c r="K543" s="4"/>
      <c r="L543"/>
    </row>
    <row r="544" spans="2:12">
      <c r="B544" s="5"/>
      <c r="C544" s="5"/>
      <c r="D544" s="5"/>
      <c r="E544" s="8"/>
      <c r="F544" s="5"/>
      <c r="G544" s="5"/>
      <c r="H544" s="5"/>
      <c r="J544" s="4"/>
      <c r="K544" s="4"/>
      <c r="L544"/>
    </row>
    <row r="545" spans="2:12">
      <c r="B545" s="5"/>
      <c r="C545" s="5"/>
      <c r="D545" s="5"/>
      <c r="E545" s="8"/>
      <c r="F545" s="5"/>
      <c r="G545" s="5"/>
      <c r="H545" s="5"/>
      <c r="J545" s="4"/>
      <c r="K545" s="4"/>
      <c r="L545"/>
    </row>
    <row r="546" spans="2:12">
      <c r="B546" s="5"/>
      <c r="C546" s="5"/>
      <c r="D546" s="5"/>
      <c r="E546" s="8"/>
      <c r="F546" s="5"/>
      <c r="G546" s="5"/>
      <c r="H546" s="5"/>
      <c r="J546" s="4"/>
      <c r="K546" s="4"/>
      <c r="L546"/>
    </row>
    <row r="547" spans="2:12">
      <c r="B547" s="5"/>
      <c r="C547" s="5"/>
      <c r="D547" s="5"/>
      <c r="E547" s="8"/>
      <c r="F547" s="5"/>
      <c r="G547" s="5"/>
      <c r="H547" s="5"/>
      <c r="J547" s="4"/>
      <c r="K547" s="4"/>
      <c r="L547"/>
    </row>
    <row r="548" spans="2:12">
      <c r="B548" s="5"/>
      <c r="C548" s="5"/>
      <c r="D548" s="5"/>
      <c r="E548" s="8"/>
      <c r="F548" s="5"/>
      <c r="G548" s="5"/>
      <c r="H548" s="5"/>
      <c r="J548" s="4"/>
      <c r="K548" s="4"/>
      <c r="L548"/>
    </row>
    <row r="549" spans="2:12">
      <c r="B549" s="5"/>
      <c r="C549" s="5"/>
      <c r="D549" s="5"/>
      <c r="E549" s="8"/>
      <c r="F549" s="5"/>
      <c r="G549" s="5"/>
      <c r="H549" s="5"/>
      <c r="J549" s="4"/>
      <c r="K549" s="4"/>
      <c r="L549"/>
    </row>
    <row r="550" spans="2:12">
      <c r="B550" s="5"/>
      <c r="C550" s="5"/>
      <c r="D550" s="5"/>
      <c r="E550" s="8"/>
      <c r="F550" s="5"/>
      <c r="G550" s="5"/>
      <c r="H550" s="5"/>
      <c r="J550" s="4"/>
      <c r="K550" s="4"/>
      <c r="L550"/>
    </row>
    <row r="551" spans="2:12">
      <c r="B551" s="5"/>
      <c r="C551" s="5"/>
      <c r="D551" s="5"/>
      <c r="E551" s="8"/>
      <c r="F551" s="5"/>
      <c r="G551" s="5"/>
      <c r="H551" s="5"/>
      <c r="J551" s="4"/>
      <c r="K551" s="4"/>
      <c r="L551"/>
    </row>
    <row r="552" spans="2:12">
      <c r="B552" s="5"/>
      <c r="C552" s="5"/>
      <c r="D552" s="5"/>
      <c r="E552" s="8"/>
      <c r="F552" s="5"/>
      <c r="G552" s="5"/>
      <c r="H552" s="5"/>
      <c r="J552" s="4"/>
      <c r="K552" s="4"/>
      <c r="L552"/>
    </row>
    <row r="553" spans="2:12">
      <c r="B553" s="5"/>
      <c r="C553" s="5"/>
      <c r="D553" s="5"/>
      <c r="E553" s="8"/>
      <c r="F553" s="5"/>
      <c r="G553" s="5"/>
      <c r="H553" s="5"/>
      <c r="J553" s="4"/>
      <c r="K553" s="4"/>
      <c r="L553"/>
    </row>
    <row r="554" spans="2:12">
      <c r="B554" s="5"/>
      <c r="C554" s="5"/>
      <c r="D554" s="5"/>
      <c r="E554" s="8"/>
      <c r="F554" s="5"/>
      <c r="G554" s="5"/>
      <c r="H554" s="5"/>
      <c r="J554" s="4"/>
      <c r="K554" s="4"/>
      <c r="L554"/>
    </row>
    <row r="555" spans="2:12">
      <c r="B555" s="5"/>
      <c r="C555" s="5"/>
      <c r="D555" s="5"/>
      <c r="E555" s="8"/>
      <c r="F555" s="5"/>
      <c r="G555" s="5"/>
      <c r="H555" s="5"/>
      <c r="J555" s="4"/>
      <c r="K555" s="4"/>
      <c r="L555"/>
    </row>
    <row r="556" spans="2:12">
      <c r="B556" s="5"/>
      <c r="C556" s="5"/>
      <c r="D556" s="5"/>
      <c r="E556" s="8"/>
      <c r="F556" s="5"/>
      <c r="G556" s="5"/>
      <c r="H556" s="5"/>
      <c r="J556" s="4"/>
      <c r="K556" s="4"/>
      <c r="L556"/>
    </row>
    <row r="557" spans="2:12">
      <c r="B557" s="5"/>
      <c r="C557" s="5"/>
      <c r="D557" s="5"/>
      <c r="E557" s="8"/>
      <c r="F557" s="5"/>
      <c r="G557" s="5"/>
      <c r="H557" s="5"/>
      <c r="J557" s="4"/>
      <c r="K557" s="4"/>
      <c r="L557"/>
    </row>
    <row r="558" spans="2:12">
      <c r="B558" s="5"/>
      <c r="C558" s="5"/>
      <c r="D558" s="5"/>
      <c r="E558" s="8"/>
      <c r="F558" s="5"/>
      <c r="G558" s="5"/>
      <c r="H558" s="5"/>
      <c r="J558" s="4"/>
      <c r="K558" s="4"/>
      <c r="L558"/>
    </row>
    <row r="559" spans="2:12">
      <c r="B559" s="5"/>
      <c r="C559" s="5"/>
      <c r="D559" s="5"/>
      <c r="E559" s="8"/>
      <c r="F559" s="5"/>
      <c r="G559" s="5"/>
      <c r="H559" s="5"/>
      <c r="J559" s="4"/>
      <c r="K559" s="4"/>
      <c r="L559"/>
    </row>
    <row r="560" spans="2:12">
      <c r="B560" s="5"/>
      <c r="C560" s="5"/>
      <c r="D560" s="5"/>
      <c r="E560" s="8"/>
      <c r="F560" s="5"/>
      <c r="G560" s="5"/>
      <c r="H560" s="5"/>
      <c r="J560" s="4"/>
      <c r="K560" s="4"/>
      <c r="L560"/>
    </row>
    <row r="561" spans="2:12">
      <c r="B561" s="5"/>
      <c r="C561" s="5"/>
      <c r="D561" s="5"/>
      <c r="E561" s="8"/>
      <c r="F561" s="5"/>
      <c r="G561" s="5"/>
      <c r="H561" s="5"/>
      <c r="J561" s="4"/>
      <c r="K561" s="4"/>
      <c r="L561"/>
    </row>
    <row r="562" spans="2:12">
      <c r="B562" s="5"/>
      <c r="C562" s="5"/>
      <c r="D562" s="5"/>
      <c r="E562" s="8"/>
      <c r="F562" s="5"/>
      <c r="G562" s="5"/>
      <c r="H562" s="5"/>
      <c r="J562" s="4"/>
      <c r="K562" s="4"/>
      <c r="L562"/>
    </row>
    <row r="563" spans="2:12">
      <c r="B563" s="5"/>
      <c r="C563" s="5"/>
      <c r="D563" s="5"/>
      <c r="E563" s="8"/>
      <c r="F563" s="5"/>
      <c r="G563" s="5"/>
      <c r="H563" s="5"/>
      <c r="J563" s="4"/>
      <c r="K563" s="4"/>
      <c r="L563"/>
    </row>
    <row r="564" spans="2:12">
      <c r="B564" s="5"/>
      <c r="C564" s="5"/>
      <c r="D564" s="5"/>
      <c r="E564" s="8"/>
      <c r="F564" s="5"/>
      <c r="G564" s="5"/>
      <c r="H564" s="5"/>
      <c r="J564" s="4"/>
      <c r="K564" s="4"/>
      <c r="L564"/>
    </row>
    <row r="565" spans="2:12">
      <c r="B565" s="5"/>
      <c r="C565" s="5"/>
      <c r="D565" s="5"/>
      <c r="E565" s="8"/>
      <c r="F565" s="5"/>
      <c r="G565" s="5"/>
      <c r="H565" s="5"/>
      <c r="J565" s="4"/>
      <c r="K565" s="4"/>
      <c r="L565"/>
    </row>
    <row r="566" spans="2:12">
      <c r="B566" s="5"/>
      <c r="C566" s="5"/>
      <c r="D566" s="5"/>
      <c r="E566" s="8"/>
      <c r="F566" s="5"/>
      <c r="G566" s="5"/>
      <c r="H566" s="5"/>
      <c r="J566" s="4"/>
      <c r="K566" s="4"/>
      <c r="L566"/>
    </row>
    <row r="567" spans="2:12">
      <c r="B567" s="5"/>
      <c r="C567" s="5"/>
      <c r="D567" s="5"/>
      <c r="E567" s="8"/>
      <c r="F567" s="5"/>
      <c r="G567" s="5"/>
      <c r="H567" s="5"/>
      <c r="J567" s="4"/>
      <c r="K567" s="4"/>
      <c r="L567"/>
    </row>
    <row r="568" spans="2:12">
      <c r="B568" s="5"/>
      <c r="C568" s="5"/>
      <c r="D568" s="5"/>
      <c r="E568" s="8"/>
      <c r="F568" s="5"/>
      <c r="G568" s="5"/>
      <c r="H568" s="5"/>
      <c r="J568" s="4"/>
      <c r="K568" s="4"/>
      <c r="L568"/>
    </row>
    <row r="569" spans="2:12">
      <c r="B569" s="5"/>
      <c r="C569" s="5"/>
      <c r="D569" s="5"/>
      <c r="E569" s="8"/>
      <c r="F569" s="5"/>
      <c r="G569" s="5"/>
      <c r="H569" s="5"/>
      <c r="J569" s="4"/>
      <c r="K569" s="4"/>
      <c r="L569"/>
    </row>
    <row r="570" spans="2:12">
      <c r="B570" s="5"/>
      <c r="C570" s="5"/>
      <c r="D570" s="5"/>
      <c r="E570" s="8"/>
      <c r="F570" s="5"/>
      <c r="G570" s="5"/>
      <c r="H570" s="5"/>
      <c r="J570" s="4"/>
      <c r="K570" s="4"/>
      <c r="L570"/>
    </row>
    <row r="571" spans="2:12">
      <c r="B571" s="5"/>
      <c r="C571" s="5"/>
      <c r="D571" s="5"/>
      <c r="E571" s="8"/>
      <c r="F571" s="5"/>
      <c r="G571" s="5"/>
      <c r="H571" s="5"/>
      <c r="J571" s="4"/>
      <c r="K571" s="4"/>
      <c r="L571"/>
    </row>
    <row r="572" spans="2:12">
      <c r="B572" s="5"/>
      <c r="C572" s="5"/>
      <c r="D572" s="5"/>
      <c r="E572" s="8"/>
      <c r="F572" s="5"/>
      <c r="G572" s="5"/>
      <c r="H572" s="5"/>
      <c r="J572" s="4"/>
      <c r="K572" s="4"/>
      <c r="L572"/>
    </row>
    <row r="573" spans="2:12">
      <c r="B573" s="5"/>
      <c r="C573" s="5"/>
      <c r="D573" s="5"/>
      <c r="E573" s="8"/>
      <c r="F573" s="5"/>
      <c r="G573" s="5"/>
      <c r="H573" s="5"/>
      <c r="J573" s="4"/>
      <c r="K573" s="4"/>
      <c r="L573"/>
    </row>
    <row r="574" spans="2:12">
      <c r="B574" s="5"/>
      <c r="C574" s="5"/>
      <c r="D574" s="5"/>
      <c r="E574" s="8"/>
      <c r="F574" s="5"/>
      <c r="G574" s="5"/>
      <c r="H574" s="5"/>
      <c r="J574" s="4"/>
      <c r="K574" s="4"/>
      <c r="L574"/>
    </row>
    <row r="575" spans="2:12">
      <c r="B575" s="5"/>
      <c r="C575" s="5"/>
      <c r="D575" s="5"/>
      <c r="E575" s="8"/>
      <c r="F575" s="5"/>
      <c r="G575" s="5"/>
      <c r="H575" s="5"/>
      <c r="J575" s="4"/>
      <c r="K575" s="4"/>
      <c r="L575"/>
    </row>
    <row r="576" spans="2:12">
      <c r="B576" s="5"/>
      <c r="C576" s="5"/>
      <c r="D576" s="5"/>
      <c r="E576" s="8"/>
      <c r="F576" s="5"/>
      <c r="G576" s="5"/>
      <c r="H576" s="5"/>
      <c r="J576" s="4"/>
      <c r="K576" s="4"/>
      <c r="L576"/>
    </row>
    <row r="577" spans="2:12">
      <c r="B577" s="5"/>
      <c r="C577" s="5"/>
      <c r="D577" s="5"/>
      <c r="E577" s="8"/>
      <c r="F577" s="5"/>
      <c r="G577" s="5"/>
      <c r="H577" s="5"/>
      <c r="J577" s="4"/>
      <c r="K577" s="4"/>
      <c r="L577"/>
    </row>
    <row r="578" spans="2:12">
      <c r="B578" s="5"/>
      <c r="C578" s="5"/>
      <c r="D578" s="5"/>
      <c r="E578" s="8"/>
      <c r="F578" s="5"/>
      <c r="G578" s="5"/>
      <c r="H578" s="5"/>
      <c r="J578" s="4"/>
      <c r="K578" s="4"/>
      <c r="L578"/>
    </row>
    <row r="579" spans="2:12">
      <c r="B579" s="5"/>
      <c r="C579" s="5"/>
      <c r="D579" s="5"/>
      <c r="E579" s="8"/>
      <c r="F579" s="5"/>
      <c r="G579" s="5"/>
      <c r="H579" s="5"/>
      <c r="J579" s="4"/>
      <c r="K579" s="4"/>
      <c r="L579"/>
    </row>
    <row r="580" spans="2:12">
      <c r="B580" s="5"/>
      <c r="C580" s="5"/>
      <c r="D580" s="5"/>
      <c r="E580" s="8"/>
      <c r="F580" s="5"/>
      <c r="G580" s="5"/>
      <c r="H580" s="5"/>
      <c r="J580" s="4"/>
      <c r="K580" s="4"/>
      <c r="L580"/>
    </row>
    <row r="581" spans="2:12">
      <c r="B581" s="5"/>
      <c r="C581" s="5"/>
      <c r="D581" s="5"/>
      <c r="E581" s="8"/>
      <c r="F581" s="5"/>
      <c r="G581" s="5"/>
      <c r="H581" s="5"/>
      <c r="J581" s="4"/>
      <c r="K581" s="4"/>
      <c r="L581"/>
    </row>
    <row r="582" spans="2:12">
      <c r="B582" s="5"/>
      <c r="C582" s="5"/>
      <c r="D582" s="5"/>
      <c r="E582" s="8"/>
      <c r="F582" s="5"/>
      <c r="G582" s="5"/>
      <c r="H582" s="5"/>
      <c r="J582" s="4"/>
      <c r="K582" s="4"/>
      <c r="L582"/>
    </row>
    <row r="583" spans="2:12">
      <c r="B583" s="5"/>
      <c r="C583" s="5"/>
      <c r="D583" s="5"/>
      <c r="E583" s="8"/>
      <c r="F583" s="5"/>
      <c r="G583" s="5"/>
      <c r="H583" s="5"/>
      <c r="J583" s="4"/>
      <c r="K583" s="4"/>
      <c r="L583"/>
    </row>
    <row r="584" spans="2:12">
      <c r="B584" s="5"/>
      <c r="C584" s="5"/>
      <c r="D584" s="5"/>
      <c r="E584" s="8"/>
      <c r="F584" s="5"/>
      <c r="G584" s="5"/>
      <c r="H584" s="5"/>
      <c r="J584" s="4"/>
      <c r="K584" s="4"/>
      <c r="L584"/>
    </row>
    <row r="585" spans="2:12">
      <c r="B585" s="5"/>
      <c r="C585" s="5"/>
      <c r="D585" s="5"/>
      <c r="E585" s="8"/>
      <c r="F585" s="5"/>
      <c r="G585" s="5"/>
      <c r="H585" s="5"/>
      <c r="J585" s="4"/>
      <c r="K585" s="4"/>
      <c r="L585"/>
    </row>
    <row r="586" spans="2:12">
      <c r="B586" s="5"/>
      <c r="C586" s="5"/>
      <c r="D586" s="5"/>
      <c r="E586" s="8"/>
      <c r="F586" s="5"/>
      <c r="G586" s="5"/>
      <c r="H586" s="5"/>
      <c r="J586" s="4"/>
      <c r="K586" s="4"/>
      <c r="L586"/>
    </row>
    <row r="587" spans="2:12">
      <c r="B587" s="5"/>
      <c r="C587" s="5"/>
      <c r="D587" s="5"/>
      <c r="E587" s="8"/>
      <c r="F587" s="5"/>
      <c r="G587" s="5"/>
      <c r="H587" s="5"/>
      <c r="J587" s="4"/>
      <c r="K587" s="4"/>
      <c r="L587"/>
    </row>
    <row r="588" spans="2:12">
      <c r="B588" s="5"/>
      <c r="C588" s="5"/>
      <c r="D588" s="5"/>
      <c r="E588" s="8"/>
      <c r="F588" s="5"/>
      <c r="G588" s="5"/>
      <c r="H588" s="5"/>
      <c r="J588" s="4"/>
      <c r="K588" s="4"/>
      <c r="L588"/>
    </row>
    <row r="589" spans="2:12">
      <c r="B589" s="5"/>
      <c r="C589" s="5"/>
      <c r="D589" s="5"/>
      <c r="E589" s="8"/>
      <c r="F589" s="5"/>
      <c r="G589" s="5"/>
      <c r="H589" s="5"/>
      <c r="J589" s="4"/>
      <c r="K589" s="4"/>
      <c r="L589"/>
    </row>
    <row r="590" spans="2:12">
      <c r="B590" s="5"/>
      <c r="C590" s="5"/>
      <c r="D590" s="5"/>
      <c r="E590" s="8"/>
      <c r="F590" s="5"/>
      <c r="G590" s="5"/>
      <c r="H590" s="5"/>
      <c r="J590" s="4"/>
      <c r="K590" s="4"/>
      <c r="L590"/>
    </row>
    <row r="591" spans="2:12">
      <c r="B591" s="5"/>
      <c r="C591" s="5"/>
      <c r="D591" s="5"/>
      <c r="E591" s="8"/>
      <c r="F591" s="5"/>
      <c r="G591" s="5"/>
      <c r="H591" s="5"/>
      <c r="J591" s="4"/>
      <c r="K591" s="4"/>
      <c r="L591"/>
    </row>
    <row r="592" spans="2:12">
      <c r="B592" s="5"/>
      <c r="C592" s="5"/>
      <c r="D592" s="5"/>
      <c r="E592" s="8"/>
      <c r="F592" s="5"/>
      <c r="G592" s="5"/>
      <c r="H592" s="5"/>
      <c r="J592" s="4"/>
      <c r="K592" s="4"/>
      <c r="L592"/>
    </row>
    <row r="593" spans="2:12">
      <c r="B593" s="5"/>
      <c r="C593" s="5"/>
      <c r="D593" s="5"/>
      <c r="E593" s="8"/>
      <c r="F593" s="5"/>
      <c r="G593" s="5"/>
      <c r="H593" s="5"/>
      <c r="J593" s="4"/>
      <c r="K593" s="4"/>
      <c r="L593"/>
    </row>
    <row r="594" spans="2:12">
      <c r="B594" s="5"/>
      <c r="C594" s="5"/>
      <c r="D594" s="5"/>
      <c r="E594" s="8"/>
      <c r="F594" s="5"/>
      <c r="G594" s="5"/>
      <c r="H594" s="5"/>
      <c r="J594" s="4"/>
      <c r="K594" s="4"/>
      <c r="L594"/>
    </row>
    <row r="595" spans="2:12">
      <c r="B595" s="5"/>
      <c r="C595" s="5"/>
      <c r="D595" s="5"/>
      <c r="E595" s="8"/>
      <c r="F595" s="5"/>
      <c r="G595" s="5"/>
      <c r="H595" s="5"/>
      <c r="J595" s="4"/>
      <c r="K595" s="4"/>
      <c r="L595"/>
    </row>
    <row r="596" spans="2:12">
      <c r="B596" s="5"/>
      <c r="C596" s="5"/>
      <c r="D596" s="5"/>
      <c r="E596" s="8"/>
      <c r="F596" s="5"/>
      <c r="G596" s="5"/>
      <c r="H596" s="5"/>
      <c r="J596" s="4"/>
      <c r="K596" s="4"/>
      <c r="L596"/>
    </row>
    <row r="597" spans="2:12">
      <c r="B597" s="5"/>
      <c r="C597" s="5"/>
      <c r="D597" s="5"/>
      <c r="E597" s="8"/>
      <c r="F597" s="5"/>
      <c r="G597" s="5"/>
      <c r="H597" s="5"/>
      <c r="J597" s="4"/>
      <c r="K597" s="4"/>
      <c r="L597"/>
    </row>
    <row r="598" spans="2:12">
      <c r="B598" s="5"/>
      <c r="C598" s="5"/>
      <c r="D598" s="5"/>
      <c r="E598" s="8"/>
      <c r="F598" s="5"/>
      <c r="G598" s="5"/>
      <c r="H598" s="5"/>
      <c r="J598" s="4"/>
      <c r="K598" s="4"/>
      <c r="L598"/>
    </row>
    <row r="599" spans="2:12">
      <c r="B599" s="5"/>
      <c r="C599" s="5"/>
      <c r="D599" s="5"/>
      <c r="E599" s="8"/>
      <c r="F599" s="5"/>
      <c r="G599" s="5"/>
      <c r="H599" s="5"/>
      <c r="J599" s="4"/>
      <c r="K599" s="4"/>
      <c r="L599"/>
    </row>
    <row r="600" spans="2:12">
      <c r="B600" s="5"/>
      <c r="C600" s="5"/>
      <c r="D600" s="5"/>
      <c r="E600" s="8"/>
      <c r="F600" s="5"/>
      <c r="G600" s="5"/>
      <c r="H600" s="5"/>
      <c r="J600" s="4"/>
      <c r="K600" s="4"/>
      <c r="L600"/>
    </row>
    <row r="601" spans="2:12">
      <c r="B601" s="5"/>
      <c r="C601" s="5"/>
      <c r="D601" s="5"/>
      <c r="E601" s="8"/>
      <c r="F601" s="5"/>
      <c r="G601" s="5"/>
      <c r="H601" s="5"/>
      <c r="J601" s="4"/>
      <c r="K601" s="4"/>
      <c r="L601"/>
    </row>
    <row r="602" spans="2:12">
      <c r="B602" s="5"/>
      <c r="C602" s="5"/>
      <c r="D602" s="5"/>
      <c r="E602" s="8"/>
      <c r="F602" s="5"/>
      <c r="G602" s="5"/>
      <c r="H602" s="5"/>
      <c r="J602" s="4"/>
      <c r="K602" s="4"/>
      <c r="L602"/>
    </row>
    <row r="603" spans="2:12">
      <c r="B603" s="5"/>
      <c r="C603" s="5"/>
      <c r="D603" s="5"/>
      <c r="E603" s="8"/>
      <c r="F603" s="5"/>
      <c r="G603" s="5"/>
      <c r="H603" s="5"/>
      <c r="J603" s="4"/>
      <c r="K603" s="4"/>
      <c r="L603"/>
    </row>
    <row r="604" spans="2:12">
      <c r="B604" s="5"/>
      <c r="C604" s="5"/>
      <c r="D604" s="5"/>
      <c r="E604" s="8"/>
      <c r="F604" s="5"/>
      <c r="G604" s="5"/>
      <c r="H604" s="5"/>
      <c r="J604" s="4"/>
      <c r="K604" s="4"/>
      <c r="L604"/>
    </row>
    <row r="605" spans="2:12">
      <c r="B605" s="5"/>
      <c r="C605" s="5"/>
      <c r="D605" s="5"/>
      <c r="E605" s="8"/>
      <c r="F605" s="5"/>
      <c r="G605" s="5"/>
      <c r="H605" s="5"/>
      <c r="J605" s="4"/>
      <c r="K605" s="4"/>
      <c r="L605"/>
    </row>
    <row r="606" spans="2:12">
      <c r="B606" s="5"/>
      <c r="C606" s="5"/>
      <c r="D606" s="5"/>
      <c r="E606" s="8"/>
      <c r="F606" s="5"/>
      <c r="G606" s="5"/>
      <c r="H606" s="5"/>
      <c r="J606" s="4"/>
      <c r="K606" s="4"/>
      <c r="L606"/>
    </row>
    <row r="607" spans="2:12">
      <c r="B607" s="5"/>
      <c r="C607" s="5"/>
      <c r="D607" s="5"/>
      <c r="E607" s="8"/>
      <c r="F607" s="5"/>
      <c r="G607" s="5"/>
      <c r="H607" s="5"/>
      <c r="J607" s="4"/>
      <c r="K607" s="4"/>
      <c r="L607"/>
    </row>
    <row r="608" spans="2:12">
      <c r="B608" s="5"/>
      <c r="C608" s="5"/>
      <c r="D608" s="5"/>
      <c r="E608" s="8"/>
      <c r="F608" s="5"/>
      <c r="G608" s="5"/>
      <c r="H608" s="5"/>
      <c r="J608" s="4"/>
      <c r="K608" s="4"/>
      <c r="L608"/>
    </row>
    <row r="609" spans="2:12">
      <c r="B609" s="5"/>
      <c r="C609" s="5"/>
      <c r="D609" s="5"/>
      <c r="E609" s="8"/>
      <c r="F609" s="5"/>
      <c r="G609" s="5"/>
      <c r="H609" s="5"/>
      <c r="J609" s="4"/>
      <c r="K609" s="4"/>
      <c r="L609"/>
    </row>
    <row r="610" spans="2:12">
      <c r="B610" s="5"/>
      <c r="C610" s="5"/>
      <c r="D610" s="5"/>
      <c r="E610" s="8"/>
      <c r="F610" s="5"/>
      <c r="G610" s="5"/>
      <c r="H610" s="5"/>
      <c r="J610" s="4"/>
      <c r="K610" s="4"/>
      <c r="L610"/>
    </row>
    <row r="611" spans="2:12">
      <c r="B611" s="5"/>
      <c r="C611" s="5"/>
      <c r="D611" s="5"/>
      <c r="E611" s="8"/>
      <c r="F611" s="5"/>
      <c r="G611" s="5"/>
      <c r="H611" s="5"/>
      <c r="J611" s="4"/>
      <c r="K611" s="4"/>
      <c r="L611"/>
    </row>
    <row r="612" spans="2:12">
      <c r="B612" s="5"/>
      <c r="C612" s="5"/>
      <c r="D612" s="5"/>
      <c r="E612" s="8"/>
      <c r="F612" s="5"/>
      <c r="G612" s="5"/>
      <c r="H612" s="5"/>
      <c r="J612" s="4"/>
      <c r="K612" s="4"/>
      <c r="L612"/>
    </row>
    <row r="613" spans="2:12">
      <c r="B613" s="5"/>
      <c r="C613" s="5"/>
      <c r="D613" s="5"/>
      <c r="E613" s="8"/>
      <c r="F613" s="5"/>
      <c r="G613" s="5"/>
      <c r="H613" s="5"/>
      <c r="J613" s="4"/>
      <c r="K613" s="4"/>
      <c r="L613"/>
    </row>
    <row r="614" spans="2:12">
      <c r="B614" s="5"/>
      <c r="C614" s="5"/>
      <c r="D614" s="5"/>
      <c r="E614" s="8"/>
      <c r="F614" s="5"/>
      <c r="G614" s="5"/>
      <c r="H614" s="5"/>
      <c r="J614" s="4"/>
      <c r="K614" s="4"/>
      <c r="L614"/>
    </row>
    <row r="615" spans="2:12">
      <c r="B615" s="5"/>
      <c r="C615" s="5"/>
      <c r="D615" s="5"/>
      <c r="E615" s="8"/>
      <c r="F615" s="5"/>
      <c r="G615" s="5"/>
      <c r="H615" s="5"/>
      <c r="J615" s="4"/>
      <c r="K615" s="4"/>
      <c r="L615"/>
    </row>
    <row r="616" spans="2:12">
      <c r="B616" s="5"/>
      <c r="C616" s="5"/>
      <c r="D616" s="5"/>
      <c r="E616" s="8"/>
      <c r="F616" s="5"/>
      <c r="G616" s="5"/>
      <c r="H616" s="5"/>
      <c r="J616" s="4"/>
      <c r="K616" s="4"/>
      <c r="L616"/>
    </row>
    <row r="617" spans="2:12">
      <c r="B617" s="5"/>
      <c r="C617" s="5"/>
      <c r="D617" s="5"/>
      <c r="E617" s="8"/>
      <c r="F617" s="5"/>
      <c r="G617" s="5"/>
      <c r="H617" s="5"/>
      <c r="J617" s="4"/>
      <c r="K617" s="4"/>
      <c r="L617"/>
    </row>
    <row r="618" spans="2:12">
      <c r="B618" s="5"/>
      <c r="C618" s="5"/>
      <c r="D618" s="5"/>
      <c r="E618" s="8"/>
      <c r="F618" s="5"/>
      <c r="G618" s="5"/>
      <c r="H618" s="5"/>
      <c r="J618" s="4"/>
      <c r="K618" s="4"/>
      <c r="L618"/>
    </row>
    <row r="619" spans="2:12">
      <c r="B619" s="5"/>
      <c r="C619" s="5"/>
      <c r="D619" s="5"/>
      <c r="E619" s="8"/>
      <c r="F619" s="5"/>
      <c r="G619" s="5"/>
      <c r="H619" s="5"/>
      <c r="J619" s="4"/>
      <c r="K619" s="4"/>
      <c r="L619"/>
    </row>
    <row r="620" spans="2:12">
      <c r="B620" s="5"/>
      <c r="C620" s="5"/>
      <c r="D620" s="5"/>
      <c r="E620" s="8"/>
      <c r="F620" s="5"/>
      <c r="G620" s="5"/>
      <c r="H620" s="5"/>
      <c r="J620" s="4"/>
      <c r="K620" s="4"/>
      <c r="L620"/>
    </row>
    <row r="621" spans="2:12">
      <c r="B621" s="5"/>
      <c r="C621" s="5"/>
      <c r="D621" s="5"/>
      <c r="E621" s="8"/>
      <c r="F621" s="5"/>
      <c r="G621" s="5"/>
      <c r="H621" s="5"/>
      <c r="J621" s="4"/>
      <c r="K621" s="4"/>
      <c r="L621"/>
    </row>
    <row r="622" spans="2:12">
      <c r="B622" s="5"/>
      <c r="C622" s="5"/>
      <c r="D622" s="5"/>
      <c r="E622" s="8"/>
      <c r="F622" s="5"/>
      <c r="G622" s="5"/>
      <c r="H622" s="5"/>
      <c r="J622" s="4"/>
      <c r="K622" s="4"/>
      <c r="L622"/>
    </row>
    <row r="623" spans="2:12">
      <c r="B623" s="5"/>
      <c r="C623" s="5"/>
      <c r="D623" s="5"/>
      <c r="E623" s="8"/>
      <c r="F623" s="5"/>
      <c r="G623" s="5"/>
      <c r="H623" s="5"/>
      <c r="J623" s="4"/>
      <c r="K623" s="4"/>
      <c r="L623"/>
    </row>
    <row r="624" spans="2:12">
      <c r="B624" s="5"/>
      <c r="C624" s="5"/>
      <c r="D624" s="5"/>
      <c r="E624" s="8"/>
      <c r="F624" s="5"/>
      <c r="G624" s="5"/>
      <c r="H624" s="5"/>
      <c r="J624" s="4"/>
      <c r="K624" s="4"/>
      <c r="L624"/>
    </row>
    <row r="625" spans="2:12">
      <c r="B625" s="5"/>
      <c r="C625" s="5"/>
      <c r="D625" s="5"/>
      <c r="E625" s="8"/>
      <c r="F625" s="5"/>
      <c r="G625" s="5"/>
      <c r="H625" s="5"/>
      <c r="J625" s="4"/>
      <c r="K625" s="4"/>
      <c r="L625"/>
    </row>
    <row r="626" spans="2:12">
      <c r="B626" s="5"/>
      <c r="C626" s="5"/>
      <c r="D626" s="5"/>
      <c r="E626" s="8"/>
      <c r="F626" s="5"/>
      <c r="G626" s="5"/>
      <c r="H626" s="5"/>
      <c r="J626" s="4"/>
      <c r="K626" s="4"/>
      <c r="L626"/>
    </row>
    <row r="627" spans="2:12">
      <c r="B627" s="5"/>
      <c r="C627" s="5"/>
      <c r="D627" s="5"/>
      <c r="E627" s="8"/>
      <c r="F627" s="5"/>
      <c r="G627" s="5"/>
      <c r="H627" s="5"/>
      <c r="J627" s="4"/>
      <c r="K627" s="4"/>
      <c r="L627"/>
    </row>
    <row r="628" spans="2:12">
      <c r="B628" s="5"/>
      <c r="C628" s="5"/>
      <c r="D628" s="5"/>
      <c r="E628" s="8"/>
      <c r="F628" s="5"/>
      <c r="G628" s="5"/>
      <c r="H628" s="5"/>
      <c r="J628" s="4"/>
      <c r="K628" s="4"/>
      <c r="L628"/>
    </row>
    <row r="629" spans="2:12">
      <c r="B629" s="5"/>
      <c r="C629" s="5"/>
      <c r="D629" s="5"/>
      <c r="E629" s="8"/>
      <c r="F629" s="5"/>
      <c r="G629" s="5"/>
      <c r="H629" s="5"/>
      <c r="J629" s="4"/>
      <c r="K629" s="4"/>
      <c r="L629"/>
    </row>
    <row r="630" spans="2:12">
      <c r="B630" s="5"/>
      <c r="C630" s="5"/>
      <c r="D630" s="5"/>
      <c r="E630" s="8"/>
      <c r="F630" s="5"/>
      <c r="G630" s="5"/>
      <c r="H630" s="5"/>
      <c r="J630" s="4"/>
      <c r="K630" s="4"/>
      <c r="L630"/>
    </row>
    <row r="631" spans="2:12">
      <c r="B631" s="5"/>
      <c r="C631" s="5"/>
      <c r="D631" s="5"/>
      <c r="E631" s="8"/>
      <c r="F631" s="5"/>
      <c r="G631" s="5"/>
      <c r="H631" s="5"/>
      <c r="J631" s="4"/>
      <c r="K631" s="4"/>
      <c r="L631"/>
    </row>
    <row r="632" spans="2:12">
      <c r="B632" s="5"/>
      <c r="C632" s="5"/>
      <c r="D632" s="5"/>
      <c r="E632" s="8"/>
      <c r="F632" s="5"/>
      <c r="G632" s="5"/>
      <c r="H632" s="5"/>
      <c r="J632" s="4"/>
      <c r="K632" s="4"/>
      <c r="L632"/>
    </row>
    <row r="633" spans="2:12">
      <c r="B633" s="5"/>
      <c r="C633" s="5"/>
      <c r="D633" s="5"/>
      <c r="E633" s="8"/>
      <c r="F633" s="5"/>
      <c r="G633" s="5"/>
      <c r="H633" s="5"/>
      <c r="J633" s="4"/>
      <c r="K633" s="4"/>
      <c r="L633"/>
    </row>
    <row r="634" spans="2:12">
      <c r="B634" s="5"/>
      <c r="C634" s="5"/>
      <c r="D634" s="5"/>
      <c r="E634" s="8"/>
      <c r="F634" s="5"/>
      <c r="G634" s="5"/>
      <c r="H634" s="5"/>
      <c r="J634" s="4"/>
      <c r="K634" s="4"/>
      <c r="L634"/>
    </row>
    <row r="635" spans="2:12">
      <c r="B635" s="5"/>
      <c r="C635" s="5"/>
      <c r="D635" s="5"/>
      <c r="E635" s="8"/>
      <c r="F635" s="5"/>
      <c r="G635" s="5"/>
      <c r="H635" s="5"/>
      <c r="J635" s="4"/>
      <c r="K635" s="4"/>
      <c r="L635"/>
    </row>
    <row r="636" spans="2:12">
      <c r="B636" s="5"/>
      <c r="C636" s="5"/>
      <c r="D636" s="5"/>
      <c r="E636" s="8"/>
      <c r="F636" s="5"/>
      <c r="G636" s="5"/>
      <c r="H636" s="5"/>
      <c r="J636" s="4"/>
      <c r="K636" s="4"/>
      <c r="L636"/>
    </row>
    <row r="637" spans="2:12">
      <c r="B637" s="5"/>
      <c r="C637" s="5"/>
      <c r="D637" s="5"/>
      <c r="E637" s="8"/>
      <c r="F637" s="5"/>
      <c r="G637" s="5"/>
      <c r="H637" s="5"/>
      <c r="J637" s="4"/>
      <c r="K637" s="4"/>
      <c r="L637"/>
    </row>
    <row r="638" spans="2:12">
      <c r="B638" s="5"/>
      <c r="C638" s="5"/>
      <c r="D638" s="5"/>
      <c r="E638" s="8"/>
      <c r="F638" s="5"/>
      <c r="G638" s="5"/>
      <c r="H638" s="5"/>
      <c r="J638" s="4"/>
      <c r="K638" s="4"/>
      <c r="L638"/>
    </row>
    <row r="639" spans="2:12">
      <c r="B639" s="5"/>
      <c r="C639" s="5"/>
      <c r="D639" s="5"/>
      <c r="E639" s="8"/>
      <c r="F639" s="5"/>
      <c r="G639" s="5"/>
      <c r="H639" s="5"/>
      <c r="J639" s="4"/>
      <c r="K639" s="4"/>
      <c r="L639"/>
    </row>
    <row r="640" spans="2:12">
      <c r="B640" s="5"/>
      <c r="C640" s="5"/>
      <c r="D640" s="5"/>
      <c r="E640" s="8"/>
      <c r="F640" s="5"/>
      <c r="G640" s="5"/>
      <c r="H640" s="5"/>
      <c r="J640" s="4"/>
      <c r="K640" s="4"/>
      <c r="L640"/>
    </row>
    <row r="641" spans="2:12">
      <c r="B641" s="5"/>
      <c r="C641" s="5"/>
      <c r="D641" s="5"/>
      <c r="E641" s="8"/>
      <c r="F641" s="5"/>
      <c r="G641" s="5"/>
      <c r="H641" s="5"/>
      <c r="J641" s="4"/>
      <c r="K641" s="4"/>
      <c r="L641"/>
    </row>
    <row r="642" spans="2:12">
      <c r="B642" s="5"/>
      <c r="C642" s="5"/>
      <c r="D642" s="5"/>
      <c r="E642" s="8"/>
      <c r="F642" s="5"/>
      <c r="G642" s="5"/>
      <c r="H642" s="5"/>
      <c r="J642" s="4"/>
      <c r="K642" s="4"/>
      <c r="L642"/>
    </row>
    <row r="643" spans="2:12">
      <c r="B643" s="5"/>
      <c r="C643" s="5"/>
      <c r="D643" s="5"/>
      <c r="E643" s="8"/>
      <c r="F643" s="5"/>
      <c r="G643" s="5"/>
      <c r="H643" s="5"/>
      <c r="J643" s="4"/>
      <c r="K643" s="4"/>
      <c r="L643"/>
    </row>
    <row r="644" spans="2:12">
      <c r="B644" s="5"/>
      <c r="C644" s="5"/>
      <c r="D644" s="5"/>
      <c r="E644" s="8"/>
      <c r="F644" s="5"/>
      <c r="G644" s="5"/>
      <c r="H644" s="5"/>
      <c r="J644" s="4"/>
      <c r="K644" s="4"/>
      <c r="L644"/>
    </row>
    <row r="645" spans="2:12">
      <c r="B645" s="5"/>
      <c r="C645" s="5"/>
      <c r="D645" s="5"/>
      <c r="E645" s="8"/>
      <c r="F645" s="5"/>
      <c r="G645" s="5"/>
      <c r="H645" s="5"/>
      <c r="J645" s="4"/>
      <c r="K645" s="4"/>
      <c r="L645"/>
    </row>
    <row r="646" spans="2:12">
      <c r="B646" s="5"/>
      <c r="C646" s="5"/>
      <c r="D646" s="5"/>
      <c r="E646" s="8"/>
      <c r="F646" s="5"/>
      <c r="G646" s="5"/>
      <c r="H646" s="5"/>
      <c r="J646" s="4"/>
      <c r="K646" s="4"/>
      <c r="L646"/>
    </row>
    <row r="647" spans="2:12">
      <c r="B647" s="5"/>
      <c r="C647" s="5"/>
      <c r="D647" s="5"/>
      <c r="E647" s="8"/>
      <c r="F647" s="5"/>
      <c r="G647" s="5"/>
      <c r="H647" s="5"/>
      <c r="J647" s="4"/>
      <c r="K647" s="4"/>
      <c r="L647"/>
    </row>
    <row r="648" spans="2:12">
      <c r="B648" s="5"/>
      <c r="C648" s="5"/>
      <c r="D648" s="5"/>
      <c r="E648" s="8"/>
      <c r="F648" s="5"/>
      <c r="G648" s="5"/>
      <c r="H648" s="5"/>
      <c r="J648" s="4"/>
      <c r="K648" s="4"/>
      <c r="L648"/>
    </row>
    <row r="649" spans="2:12">
      <c r="B649" s="5"/>
      <c r="C649" s="5"/>
      <c r="D649" s="5"/>
      <c r="E649" s="8"/>
      <c r="F649" s="5"/>
      <c r="G649" s="5"/>
      <c r="H649" s="5"/>
      <c r="J649" s="4"/>
      <c r="K649" s="4"/>
      <c r="L649"/>
    </row>
    <row r="650" spans="2:12">
      <c r="B650" s="5"/>
      <c r="C650" s="5"/>
      <c r="D650" s="5"/>
      <c r="E650" s="8"/>
      <c r="F650" s="5"/>
      <c r="G650" s="5"/>
      <c r="H650" s="5"/>
      <c r="J650" s="4"/>
      <c r="K650" s="4"/>
      <c r="L650"/>
    </row>
    <row r="651" spans="2:12">
      <c r="B651" s="5"/>
      <c r="C651" s="5"/>
      <c r="D651" s="5"/>
      <c r="E651" s="8"/>
      <c r="F651" s="5"/>
      <c r="G651" s="5"/>
      <c r="H651" s="5"/>
      <c r="J651" s="4"/>
      <c r="K651" s="4"/>
      <c r="L651"/>
    </row>
    <row r="652" spans="2:12">
      <c r="B652" s="5"/>
      <c r="C652" s="5"/>
      <c r="D652" s="5"/>
      <c r="E652" s="8"/>
      <c r="F652" s="5"/>
      <c r="G652" s="5"/>
      <c r="H652" s="5"/>
      <c r="J652" s="4"/>
      <c r="K652" s="4"/>
      <c r="L652"/>
    </row>
    <row r="653" spans="2:12">
      <c r="B653" s="5"/>
      <c r="C653" s="5"/>
      <c r="D653" s="5"/>
      <c r="E653" s="8"/>
      <c r="F653" s="5"/>
      <c r="G653" s="5"/>
      <c r="H653" s="5"/>
      <c r="J653" s="4"/>
      <c r="K653" s="4"/>
      <c r="L653"/>
    </row>
    <row r="654" spans="2:12">
      <c r="B654" s="5"/>
      <c r="C654" s="5"/>
      <c r="D654" s="5"/>
      <c r="E654" s="8"/>
      <c r="F654" s="5"/>
      <c r="G654" s="5"/>
      <c r="H654" s="5"/>
      <c r="J654" s="4"/>
      <c r="K654" s="4"/>
      <c r="L654"/>
    </row>
    <row r="655" spans="2:12">
      <c r="B655" s="5"/>
      <c r="C655" s="5"/>
      <c r="D655" s="5"/>
      <c r="E655" s="8"/>
      <c r="F655" s="5"/>
      <c r="G655" s="5"/>
      <c r="H655" s="5"/>
      <c r="J655" s="4"/>
      <c r="K655" s="4"/>
      <c r="L655"/>
    </row>
    <row r="656" spans="2:12">
      <c r="B656" s="5"/>
      <c r="C656" s="5"/>
      <c r="D656" s="5"/>
      <c r="E656" s="8"/>
      <c r="F656" s="5"/>
      <c r="G656" s="5"/>
      <c r="H656" s="5"/>
      <c r="J656" s="4"/>
      <c r="K656" s="4"/>
      <c r="L656"/>
    </row>
    <row r="657" spans="2:12">
      <c r="B657" s="5"/>
      <c r="C657" s="5"/>
      <c r="D657" s="5"/>
      <c r="E657" s="8"/>
      <c r="F657" s="5"/>
      <c r="G657" s="5"/>
      <c r="H657" s="5"/>
      <c r="J657" s="4"/>
      <c r="K657" s="4"/>
      <c r="L657"/>
    </row>
    <row r="658" spans="2:12">
      <c r="B658" s="5"/>
      <c r="C658" s="5"/>
      <c r="D658" s="5"/>
      <c r="E658" s="8"/>
      <c r="F658" s="5"/>
      <c r="G658" s="5"/>
      <c r="H658" s="5"/>
      <c r="J658" s="4"/>
      <c r="K658" s="4"/>
      <c r="L658"/>
    </row>
    <row r="659" spans="2:12">
      <c r="B659" s="5"/>
      <c r="C659" s="5"/>
      <c r="D659" s="5"/>
      <c r="E659" s="8"/>
      <c r="F659" s="5"/>
      <c r="G659" s="5"/>
      <c r="H659" s="5"/>
      <c r="J659" s="4"/>
      <c r="K659" s="4"/>
      <c r="L659"/>
    </row>
    <row r="660" spans="2:12">
      <c r="B660" s="5"/>
      <c r="C660" s="5"/>
      <c r="D660" s="5"/>
      <c r="E660" s="8"/>
      <c r="F660" s="5"/>
      <c r="G660" s="5"/>
      <c r="H660" s="5"/>
      <c r="J660" s="4"/>
      <c r="K660" s="4"/>
      <c r="L660"/>
    </row>
    <row r="661" spans="2:12">
      <c r="B661" s="5"/>
      <c r="C661" s="5"/>
      <c r="D661" s="5"/>
      <c r="E661" s="8"/>
      <c r="F661" s="5"/>
      <c r="G661" s="5"/>
      <c r="H661" s="5"/>
      <c r="J661" s="4"/>
      <c r="K661" s="4"/>
      <c r="L661"/>
    </row>
    <row r="662" spans="2:12">
      <c r="B662" s="5"/>
      <c r="C662" s="5"/>
      <c r="D662" s="5"/>
      <c r="E662" s="8"/>
      <c r="F662" s="5"/>
      <c r="G662" s="5"/>
      <c r="H662" s="5"/>
      <c r="J662" s="4"/>
      <c r="K662" s="4"/>
      <c r="L662"/>
    </row>
    <row r="663" spans="2:12">
      <c r="B663" s="5"/>
      <c r="C663" s="5"/>
      <c r="D663" s="5"/>
      <c r="E663" s="8"/>
      <c r="F663" s="5"/>
      <c r="G663" s="5"/>
      <c r="H663" s="5"/>
      <c r="J663" s="4"/>
      <c r="K663" s="4"/>
      <c r="L663"/>
    </row>
    <row r="664" spans="2:12">
      <c r="B664" s="5"/>
      <c r="C664" s="5"/>
      <c r="D664" s="5"/>
      <c r="E664" s="8"/>
      <c r="F664" s="5"/>
      <c r="G664" s="5"/>
      <c r="H664" s="5"/>
      <c r="J664" s="4"/>
      <c r="K664" s="4"/>
      <c r="L664"/>
    </row>
    <row r="665" spans="2:12">
      <c r="B665" s="5"/>
      <c r="C665" s="5"/>
      <c r="D665" s="5"/>
      <c r="E665" s="8"/>
      <c r="F665" s="5"/>
      <c r="G665" s="5"/>
      <c r="H665" s="5"/>
      <c r="J665" s="4"/>
      <c r="K665" s="4"/>
      <c r="L665"/>
    </row>
    <row r="666" spans="2:12">
      <c r="B666" s="5"/>
      <c r="C666" s="5"/>
      <c r="D666" s="5"/>
      <c r="E666" s="8"/>
      <c r="F666" s="5"/>
      <c r="G666" s="5"/>
      <c r="H666" s="5"/>
      <c r="J666" s="4"/>
      <c r="K666" s="4"/>
      <c r="L666"/>
    </row>
    <row r="667" spans="2:12">
      <c r="B667" s="5"/>
      <c r="C667" s="5"/>
      <c r="D667" s="5"/>
      <c r="E667" s="8"/>
      <c r="F667" s="5"/>
      <c r="G667" s="5"/>
      <c r="H667" s="5"/>
      <c r="J667" s="4"/>
      <c r="K667" s="4"/>
      <c r="L667"/>
    </row>
    <row r="668" spans="2:12">
      <c r="B668" s="5"/>
      <c r="C668" s="5"/>
      <c r="D668" s="5"/>
      <c r="E668" s="8"/>
      <c r="F668" s="5"/>
      <c r="G668" s="5"/>
      <c r="H668" s="5"/>
      <c r="J668" s="4"/>
      <c r="K668" s="4"/>
      <c r="L668"/>
    </row>
    <row r="669" spans="2:12">
      <c r="B669" s="5"/>
      <c r="C669" s="5"/>
      <c r="D669" s="5"/>
      <c r="E669" s="8"/>
      <c r="F669" s="5"/>
      <c r="G669" s="5"/>
      <c r="H669" s="5"/>
      <c r="J669" s="4"/>
      <c r="K669" s="4"/>
      <c r="L669"/>
    </row>
    <row r="670" spans="2:12">
      <c r="B670" s="5"/>
      <c r="C670" s="5"/>
      <c r="D670" s="5"/>
      <c r="E670" s="8"/>
      <c r="F670" s="5"/>
      <c r="G670" s="5"/>
      <c r="H670" s="5"/>
      <c r="J670" s="4"/>
      <c r="K670" s="4"/>
      <c r="L670"/>
    </row>
    <row r="671" spans="2:12">
      <c r="B671" s="5"/>
      <c r="C671" s="5"/>
      <c r="D671" s="5"/>
      <c r="E671" s="8"/>
      <c r="F671" s="5"/>
      <c r="G671" s="5"/>
      <c r="H671" s="5"/>
      <c r="J671" s="4"/>
      <c r="K671" s="4"/>
      <c r="L671"/>
    </row>
    <row r="672" spans="2:12">
      <c r="B672" s="5"/>
      <c r="C672" s="5"/>
      <c r="D672" s="5"/>
      <c r="E672" s="8"/>
      <c r="F672" s="5"/>
      <c r="G672" s="5"/>
      <c r="H672" s="5"/>
      <c r="J672" s="4"/>
      <c r="K672" s="4"/>
      <c r="L672"/>
    </row>
    <row r="673" spans="2:12">
      <c r="B673" s="5"/>
      <c r="C673" s="5"/>
      <c r="D673" s="5"/>
      <c r="E673" s="8"/>
      <c r="F673" s="5"/>
      <c r="G673" s="5"/>
      <c r="H673" s="5"/>
      <c r="J673" s="4"/>
      <c r="K673" s="4"/>
      <c r="L673"/>
    </row>
    <row r="674" spans="2:12">
      <c r="B674" s="5"/>
      <c r="C674" s="5"/>
      <c r="D674" s="5"/>
      <c r="E674" s="8"/>
      <c r="F674" s="5"/>
      <c r="G674" s="5"/>
      <c r="H674" s="5"/>
      <c r="J674" s="4"/>
      <c r="K674" s="4"/>
      <c r="L674"/>
    </row>
    <row r="675" spans="2:12">
      <c r="B675" s="5"/>
      <c r="C675" s="5"/>
      <c r="D675" s="5"/>
      <c r="E675" s="8"/>
      <c r="F675" s="5"/>
      <c r="G675" s="5"/>
      <c r="H675" s="5"/>
      <c r="J675" s="4"/>
      <c r="K675" s="4"/>
      <c r="L675"/>
    </row>
    <row r="676" spans="2:12">
      <c r="B676" s="5"/>
      <c r="C676" s="5"/>
      <c r="D676" s="5"/>
      <c r="E676" s="8"/>
      <c r="F676" s="5"/>
      <c r="G676" s="5"/>
      <c r="H676" s="5"/>
      <c r="J676" s="4"/>
      <c r="K676" s="4"/>
      <c r="L676"/>
    </row>
    <row r="677" spans="2:12">
      <c r="B677" s="5"/>
      <c r="C677" s="5"/>
      <c r="D677" s="5"/>
      <c r="E677" s="8"/>
      <c r="F677" s="5"/>
      <c r="G677" s="5"/>
      <c r="H677" s="5"/>
      <c r="J677" s="4"/>
      <c r="K677" s="4"/>
      <c r="L677"/>
    </row>
    <row r="678" spans="2:12">
      <c r="B678" s="5"/>
      <c r="C678" s="5"/>
      <c r="D678" s="5"/>
      <c r="E678" s="8"/>
      <c r="F678" s="5"/>
      <c r="G678" s="5"/>
      <c r="H678" s="5"/>
      <c r="J678" s="4"/>
      <c r="K678" s="4"/>
      <c r="L678"/>
    </row>
    <row r="679" spans="2:12">
      <c r="B679" s="5"/>
      <c r="C679" s="5"/>
      <c r="D679" s="5"/>
      <c r="E679" s="8"/>
      <c r="F679" s="5"/>
      <c r="G679" s="5"/>
      <c r="H679" s="5"/>
      <c r="J679" s="4"/>
      <c r="K679" s="4"/>
      <c r="L679"/>
    </row>
    <row r="680" spans="2:12">
      <c r="B680" s="5"/>
      <c r="C680" s="5"/>
      <c r="D680" s="5"/>
      <c r="E680" s="8"/>
      <c r="F680" s="5"/>
      <c r="G680" s="5"/>
      <c r="H680" s="5"/>
      <c r="J680" s="4"/>
      <c r="K680" s="4"/>
      <c r="L680"/>
    </row>
    <row r="681" spans="2:12">
      <c r="B681" s="5"/>
      <c r="C681" s="5"/>
      <c r="D681" s="5"/>
      <c r="E681" s="8"/>
      <c r="F681" s="5"/>
      <c r="G681" s="5"/>
      <c r="H681" s="5"/>
      <c r="J681" s="4"/>
      <c r="K681" s="4"/>
      <c r="L681"/>
    </row>
    <row r="682" spans="2:12">
      <c r="B682" s="5"/>
      <c r="C682" s="5"/>
      <c r="D682" s="5"/>
      <c r="E682" s="8"/>
      <c r="F682" s="5"/>
      <c r="G682" s="5"/>
      <c r="H682" s="5"/>
      <c r="J682" s="4"/>
      <c r="K682" s="4"/>
      <c r="L682"/>
    </row>
    <row r="683" spans="2:12">
      <c r="B683" s="5"/>
      <c r="C683" s="5"/>
      <c r="D683" s="5"/>
      <c r="E683" s="8"/>
      <c r="F683" s="5"/>
      <c r="G683" s="5"/>
      <c r="H683" s="5"/>
      <c r="J683" s="4"/>
      <c r="K683" s="4"/>
      <c r="L683"/>
    </row>
    <row r="684" spans="2:12">
      <c r="B684" s="5"/>
      <c r="C684" s="5"/>
      <c r="D684" s="5"/>
      <c r="E684" s="8"/>
      <c r="F684" s="5"/>
      <c r="G684" s="5"/>
      <c r="H684" s="5"/>
      <c r="J684" s="4"/>
      <c r="K684" s="4"/>
      <c r="L684"/>
    </row>
    <row r="685" spans="2:12">
      <c r="B685" s="5"/>
      <c r="C685" s="5"/>
      <c r="D685" s="5"/>
      <c r="E685" s="8"/>
      <c r="F685" s="5"/>
      <c r="G685" s="5"/>
      <c r="H685" s="5"/>
      <c r="J685" s="4"/>
      <c r="K685" s="4"/>
      <c r="L685"/>
    </row>
    <row r="686" spans="2:12">
      <c r="B686" s="5"/>
      <c r="C686" s="5"/>
      <c r="D686" s="5"/>
      <c r="E686" s="8"/>
      <c r="F686" s="5"/>
      <c r="G686" s="5"/>
      <c r="H686" s="5"/>
      <c r="J686" s="4"/>
      <c r="K686" s="4"/>
      <c r="L686"/>
    </row>
    <row r="687" spans="2:12">
      <c r="B687" s="5"/>
      <c r="C687" s="5"/>
      <c r="D687" s="5"/>
      <c r="E687" s="8"/>
      <c r="F687" s="5"/>
      <c r="G687" s="5"/>
      <c r="H687" s="5"/>
      <c r="J687" s="4"/>
      <c r="K687" s="4"/>
      <c r="L687"/>
    </row>
    <row r="688" spans="2:12">
      <c r="B688" s="5"/>
      <c r="C688" s="5"/>
      <c r="D688" s="5"/>
      <c r="E688" s="8"/>
      <c r="F688" s="5"/>
      <c r="G688" s="5"/>
      <c r="H688" s="5"/>
      <c r="J688" s="4"/>
      <c r="K688" s="4"/>
      <c r="L688"/>
    </row>
    <row r="689" spans="2:12">
      <c r="B689" s="5"/>
      <c r="C689" s="5"/>
      <c r="D689" s="5"/>
      <c r="E689" s="8"/>
      <c r="F689" s="5"/>
      <c r="G689" s="5"/>
      <c r="H689" s="5"/>
      <c r="J689" s="4"/>
      <c r="K689" s="4"/>
      <c r="L689"/>
    </row>
    <row r="690" spans="2:12">
      <c r="B690" s="5"/>
      <c r="C690" s="5"/>
      <c r="D690" s="5"/>
      <c r="E690" s="8"/>
      <c r="F690" s="5"/>
      <c r="G690" s="5"/>
      <c r="H690" s="5"/>
      <c r="J690" s="4"/>
      <c r="K690" s="4"/>
      <c r="L690"/>
    </row>
    <row r="691" spans="2:12">
      <c r="B691" s="5"/>
      <c r="C691" s="5"/>
      <c r="D691" s="5"/>
      <c r="E691" s="8"/>
      <c r="F691" s="5"/>
      <c r="G691" s="5"/>
      <c r="H691" s="5"/>
      <c r="J691" s="4"/>
      <c r="K691" s="4"/>
      <c r="L691"/>
    </row>
    <row r="692" spans="2:12">
      <c r="B692" s="5"/>
      <c r="C692" s="5"/>
      <c r="D692" s="5"/>
      <c r="E692" s="8"/>
      <c r="F692" s="5"/>
      <c r="G692" s="5"/>
      <c r="H692" s="5"/>
      <c r="J692" s="4"/>
      <c r="K692" s="4"/>
      <c r="L692"/>
    </row>
    <row r="693" spans="2:12">
      <c r="B693" s="5"/>
      <c r="C693" s="5"/>
      <c r="D693" s="5"/>
      <c r="E693" s="8"/>
      <c r="F693" s="5"/>
      <c r="G693" s="5"/>
      <c r="H693" s="5"/>
      <c r="J693" s="4"/>
      <c r="K693" s="4"/>
      <c r="L693"/>
    </row>
    <row r="694" spans="2:12">
      <c r="B694" s="5"/>
      <c r="C694" s="5"/>
      <c r="D694" s="5"/>
      <c r="E694" s="8"/>
      <c r="F694" s="5"/>
      <c r="G694" s="5"/>
      <c r="H694" s="5"/>
      <c r="J694" s="4"/>
      <c r="K694" s="4"/>
      <c r="L694"/>
    </row>
    <row r="695" spans="2:12">
      <c r="B695" s="5"/>
      <c r="C695" s="5"/>
      <c r="D695" s="5"/>
      <c r="E695" s="8"/>
      <c r="F695" s="5"/>
      <c r="G695" s="5"/>
      <c r="H695" s="5"/>
      <c r="J695" s="4"/>
      <c r="K695" s="4"/>
      <c r="L695"/>
    </row>
    <row r="696" spans="2:12">
      <c r="B696" s="5"/>
      <c r="C696" s="5"/>
      <c r="D696" s="5"/>
      <c r="E696" s="8"/>
      <c r="F696" s="5"/>
      <c r="G696" s="5"/>
      <c r="H696" s="5"/>
      <c r="J696" s="4"/>
      <c r="K696" s="4"/>
      <c r="L696"/>
    </row>
    <row r="697" spans="2:12">
      <c r="B697" s="5"/>
      <c r="C697" s="5"/>
      <c r="D697" s="5"/>
      <c r="E697" s="8"/>
      <c r="F697" s="5"/>
      <c r="G697" s="5"/>
      <c r="H697" s="5"/>
      <c r="J697" s="4"/>
      <c r="K697" s="4"/>
      <c r="L697"/>
    </row>
    <row r="698" spans="2:12">
      <c r="B698" s="5"/>
      <c r="C698" s="5"/>
      <c r="D698" s="5"/>
      <c r="E698" s="8"/>
      <c r="F698" s="5"/>
      <c r="G698" s="5"/>
      <c r="H698" s="5"/>
      <c r="J698" s="4"/>
      <c r="K698" s="4"/>
      <c r="L698"/>
    </row>
    <row r="699" spans="2:12">
      <c r="B699" s="5"/>
      <c r="C699" s="5"/>
      <c r="D699" s="5"/>
      <c r="E699" s="8"/>
      <c r="F699" s="5"/>
      <c r="G699" s="5"/>
      <c r="H699" s="5"/>
      <c r="J699" s="4"/>
      <c r="K699" s="4"/>
      <c r="L699"/>
    </row>
    <row r="700" spans="2:12">
      <c r="B700" s="5"/>
      <c r="C700" s="5"/>
      <c r="D700" s="5"/>
      <c r="E700" s="8"/>
      <c r="F700" s="5"/>
      <c r="G700" s="5"/>
      <c r="H700" s="5"/>
      <c r="J700" s="4"/>
      <c r="K700" s="4"/>
      <c r="L700"/>
    </row>
    <row r="701" spans="2:12">
      <c r="B701" s="5"/>
      <c r="C701" s="5"/>
      <c r="D701" s="5"/>
      <c r="E701" s="8"/>
      <c r="F701" s="5"/>
      <c r="G701" s="5"/>
      <c r="H701" s="5"/>
      <c r="J701" s="4"/>
      <c r="K701" s="4"/>
      <c r="L701"/>
    </row>
    <row r="702" spans="2:12">
      <c r="B702" s="5"/>
      <c r="C702" s="5"/>
      <c r="D702" s="5"/>
      <c r="E702" s="8"/>
      <c r="F702" s="5"/>
      <c r="G702" s="5"/>
      <c r="H702" s="5"/>
      <c r="J702" s="4"/>
      <c r="K702" s="4"/>
      <c r="L702"/>
    </row>
    <row r="703" spans="2:12">
      <c r="B703" s="5"/>
      <c r="C703" s="5"/>
      <c r="D703" s="5"/>
      <c r="E703" s="8"/>
      <c r="F703" s="5"/>
      <c r="G703" s="5"/>
      <c r="H703" s="5"/>
      <c r="J703" s="4"/>
      <c r="K703" s="4"/>
      <c r="L703"/>
    </row>
    <row r="704" spans="2:12">
      <c r="B704" s="5"/>
      <c r="C704" s="5"/>
      <c r="D704" s="5"/>
      <c r="E704" s="8"/>
      <c r="F704" s="5"/>
      <c r="G704" s="5"/>
      <c r="H704" s="5"/>
      <c r="J704" s="4"/>
      <c r="K704" s="4"/>
      <c r="L704"/>
    </row>
    <row r="705" spans="2:12">
      <c r="B705" s="5"/>
      <c r="C705" s="5"/>
      <c r="D705" s="5"/>
      <c r="E705" s="8"/>
      <c r="F705" s="5"/>
      <c r="G705" s="5"/>
      <c r="H705" s="5"/>
      <c r="J705" s="4"/>
      <c r="K705" s="4"/>
      <c r="L705"/>
    </row>
    <row r="706" spans="2:12">
      <c r="B706" s="5"/>
      <c r="C706" s="5"/>
      <c r="D706" s="5"/>
      <c r="E706" s="8"/>
      <c r="F706" s="5"/>
      <c r="G706" s="5"/>
      <c r="H706" s="5"/>
      <c r="J706" s="4"/>
      <c r="K706" s="4"/>
      <c r="L706"/>
    </row>
    <row r="707" spans="2:12">
      <c r="B707" s="5"/>
      <c r="C707" s="5"/>
      <c r="D707" s="5"/>
      <c r="E707" s="8"/>
      <c r="F707" s="5"/>
      <c r="G707" s="5"/>
      <c r="H707" s="5"/>
      <c r="J707" s="4"/>
      <c r="K707" s="4"/>
      <c r="L707"/>
    </row>
    <row r="708" spans="2:12">
      <c r="B708" s="5"/>
      <c r="C708" s="5"/>
      <c r="D708" s="5"/>
      <c r="E708" s="8"/>
      <c r="F708" s="5"/>
      <c r="G708" s="5"/>
      <c r="H708" s="5"/>
      <c r="J708" s="4"/>
      <c r="K708" s="4"/>
      <c r="L708"/>
    </row>
    <row r="709" spans="2:12">
      <c r="B709" s="5"/>
      <c r="C709" s="5"/>
      <c r="D709" s="5"/>
      <c r="E709" s="8"/>
      <c r="F709" s="5"/>
      <c r="G709" s="5"/>
      <c r="H709" s="5"/>
      <c r="J709" s="4"/>
      <c r="K709" s="4"/>
      <c r="L709"/>
    </row>
    <row r="710" spans="2:12">
      <c r="B710" s="5"/>
      <c r="C710" s="5"/>
      <c r="D710" s="5"/>
      <c r="E710" s="8"/>
      <c r="F710" s="5"/>
      <c r="G710" s="5"/>
      <c r="H710" s="5"/>
      <c r="J710" s="4"/>
      <c r="K710" s="4"/>
      <c r="L710"/>
    </row>
    <row r="711" spans="2:12">
      <c r="B711" s="5"/>
      <c r="C711" s="5"/>
      <c r="D711" s="5"/>
      <c r="E711" s="8"/>
      <c r="F711" s="5"/>
      <c r="G711" s="5"/>
      <c r="H711" s="5"/>
      <c r="J711" s="4"/>
      <c r="K711" s="4"/>
      <c r="L711"/>
    </row>
    <row r="712" spans="2:12">
      <c r="B712" s="5"/>
      <c r="C712" s="5"/>
      <c r="D712" s="5"/>
      <c r="E712" s="8"/>
      <c r="F712" s="5"/>
      <c r="G712" s="5"/>
      <c r="H712" s="5"/>
      <c r="J712" s="4"/>
      <c r="K712" s="4"/>
      <c r="L712"/>
    </row>
    <row r="713" spans="2:12">
      <c r="B713" s="5"/>
      <c r="C713" s="5"/>
      <c r="D713" s="5"/>
      <c r="E713" s="8"/>
      <c r="F713" s="5"/>
      <c r="G713" s="5"/>
      <c r="H713" s="5"/>
      <c r="J713" s="4"/>
      <c r="K713" s="4"/>
      <c r="L713"/>
    </row>
    <row r="714" spans="2:12">
      <c r="B714" s="5"/>
      <c r="C714" s="5"/>
      <c r="D714" s="5"/>
      <c r="E714" s="8"/>
      <c r="F714" s="5"/>
      <c r="G714" s="5"/>
      <c r="H714" s="5"/>
      <c r="J714" s="4"/>
      <c r="K714" s="4"/>
      <c r="L714"/>
    </row>
    <row r="715" spans="2:12">
      <c r="B715" s="5"/>
      <c r="C715" s="5"/>
      <c r="D715" s="5"/>
      <c r="E715" s="8"/>
      <c r="F715" s="5"/>
      <c r="G715" s="5"/>
      <c r="H715" s="5"/>
      <c r="J715" s="4"/>
      <c r="K715" s="4"/>
      <c r="L715"/>
    </row>
    <row r="716" spans="2:12">
      <c r="B716" s="5"/>
      <c r="C716" s="5"/>
      <c r="D716" s="5"/>
      <c r="E716" s="8"/>
      <c r="F716" s="5"/>
      <c r="G716" s="5"/>
      <c r="H716" s="5"/>
      <c r="J716" s="4"/>
      <c r="K716" s="4"/>
      <c r="L716"/>
    </row>
    <row r="717" spans="2:12">
      <c r="B717" s="5"/>
      <c r="C717" s="5"/>
      <c r="D717" s="5"/>
      <c r="E717" s="8"/>
      <c r="F717" s="5"/>
      <c r="G717" s="5"/>
      <c r="H717" s="5"/>
      <c r="J717" s="4"/>
      <c r="K717" s="4"/>
      <c r="L717"/>
    </row>
    <row r="718" spans="2:12">
      <c r="B718" s="5"/>
      <c r="C718" s="5"/>
      <c r="D718" s="5"/>
      <c r="E718" s="8"/>
      <c r="F718" s="5"/>
      <c r="G718" s="5"/>
      <c r="H718" s="5"/>
      <c r="J718" s="4"/>
      <c r="K718" s="4"/>
      <c r="L718"/>
    </row>
    <row r="719" spans="2:12">
      <c r="B719" s="5"/>
      <c r="C719" s="5"/>
      <c r="D719" s="5"/>
      <c r="E719" s="8"/>
      <c r="F719" s="5"/>
      <c r="G719" s="5"/>
      <c r="H719" s="5"/>
      <c r="J719" s="4"/>
      <c r="K719" s="4"/>
      <c r="L719"/>
    </row>
    <row r="720" spans="2:12">
      <c r="B720" s="5"/>
      <c r="C720" s="5"/>
      <c r="D720" s="5"/>
      <c r="E720" s="8"/>
      <c r="F720" s="5"/>
      <c r="G720" s="5"/>
      <c r="H720" s="5"/>
      <c r="J720" s="4"/>
      <c r="K720" s="4"/>
      <c r="L720"/>
    </row>
    <row r="721" spans="2:12">
      <c r="B721" s="5"/>
      <c r="C721" s="5"/>
      <c r="D721" s="5"/>
      <c r="E721" s="8"/>
      <c r="F721" s="5"/>
      <c r="G721" s="5"/>
      <c r="H721" s="5"/>
      <c r="J721" s="4"/>
      <c r="K721" s="4"/>
      <c r="L721"/>
    </row>
    <row r="722" spans="2:12">
      <c r="B722" s="5"/>
      <c r="C722" s="5"/>
      <c r="D722" s="5"/>
      <c r="E722" s="8"/>
      <c r="F722" s="5"/>
      <c r="G722" s="5"/>
      <c r="H722" s="5"/>
      <c r="J722" s="4"/>
      <c r="K722" s="4"/>
      <c r="L722"/>
    </row>
  </sheetData>
  <mergeCells count="8">
    <mergeCell ref="A418:K419"/>
    <mergeCell ref="L418:L419"/>
    <mergeCell ref="N1:R38"/>
    <mergeCell ref="N44:R55"/>
    <mergeCell ref="A415:I417"/>
    <mergeCell ref="J415:J417"/>
    <mergeCell ref="K415:K417"/>
    <mergeCell ref="L415:L417"/>
  </mergeCells>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theoretisch 2015 - 2.904€</vt:lpstr>
      <vt:lpstr>max. Gehalt Dez. - 2.615€</vt:lpstr>
      <vt:lpstr>max. Arbeitgeber - 1.200€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Patrick</cp:lastModifiedBy>
  <dcterms:created xsi:type="dcterms:W3CDTF">2015-12-12T01:09:27Z</dcterms:created>
  <dcterms:modified xsi:type="dcterms:W3CDTF">2015-12-22T13:59:53Z</dcterms:modified>
</cp:coreProperties>
</file>