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.weinert1\Desktop\"/>
    </mc:Choice>
  </mc:AlternateContent>
  <bookViews>
    <workbookView xWindow="0" yWindow="0" windowWidth="28800" windowHeight="12045"/>
  </bookViews>
  <sheets>
    <sheet name="Berechnungen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3" i="1"/>
  <c r="D34" i="1" s="1"/>
  <c r="D35" i="1"/>
</calcChain>
</file>

<file path=xl/sharedStrings.xml><?xml version="1.0" encoding="utf-8"?>
<sst xmlns="http://schemas.openxmlformats.org/spreadsheetml/2006/main" count="17" uniqueCount="11">
  <si>
    <t>in €</t>
  </si>
  <si>
    <t>TWROR</t>
  </si>
  <si>
    <t>IRR</t>
  </si>
  <si>
    <t>Bestand</t>
  </si>
  <si>
    <t>Dividende</t>
  </si>
  <si>
    <t>Kauf</t>
  </si>
  <si>
    <t>Aktion</t>
  </si>
  <si>
    <t>Stück</t>
  </si>
  <si>
    <t>Wert</t>
  </si>
  <si>
    <t>Datum</t>
  </si>
  <si>
    <t>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</si>
</sst>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0_ ;[Red]\-0.00\ "/>
    <numFmt numFmtId="165" formatCode="_-* #,##0.00\ [$€-407]_-;\-* #,##0.00\ [$€-407]_-;_-* &quot;-&quot;??\ [$€-407]_-;_-@_-"/>
    <numFmt numFmtId="166" formatCode="0.000_ ;[Red]\-0.0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10" fontId="0" fillId="0" borderId="0" xfId="0" applyNumberFormat="1"/>
    <xf numFmtId="9" fontId="0" fillId="0" borderId="0" xfId="2" applyFont="1"/>
    <xf numFmtId="0" fontId="3" fillId="0" borderId="0" xfId="0" applyFont="1"/>
    <xf numFmtId="0" fontId="4" fillId="0" borderId="1" xfId="3" applyBorder="1"/>
    <xf numFmtId="10" fontId="2" fillId="0" borderId="2" xfId="2" applyNumberFormat="1" applyFont="1" applyBorder="1"/>
    <xf numFmtId="164" fontId="5" fillId="0" borderId="2" xfId="0" applyNumberFormat="1" applyFont="1" applyBorder="1"/>
    <xf numFmtId="1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0" fontId="5" fillId="0" borderId="0" xfId="2" applyNumberFormat="1" applyFont="1" applyBorder="1"/>
    <xf numFmtId="0" fontId="2" fillId="0" borderId="5" xfId="0" applyFont="1" applyBorder="1" applyAlignment="1">
      <alignment horizontal="right"/>
    </xf>
    <xf numFmtId="14" fontId="2" fillId="0" borderId="5" xfId="0" applyNumberFormat="1" applyFont="1" applyBorder="1" applyAlignment="1">
      <alignment horizontal="right"/>
    </xf>
    <xf numFmtId="1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44" fontId="0" fillId="0" borderId="0" xfId="1" applyFont="1" applyBorder="1"/>
    <xf numFmtId="164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4" fontId="0" fillId="0" borderId="5" xfId="0" applyNumberFormat="1" applyBorder="1"/>
    <xf numFmtId="14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38"/>
  <sheetViews>
    <sheetView showGridLines="0" tabSelected="1" zoomScale="80" zoomScaleNormal="80" zoomScalePageLayoutView="80" workbookViewId="0">
      <selection activeCell="K19" sqref="K19"/>
    </sheetView>
  </sheetViews>
  <sheetFormatPr baseColWidth="10" defaultRowHeight="15" x14ac:dyDescent="0.25"/>
  <cols>
    <col min="1" max="1" width="3.7109375" customWidth="1"/>
    <col min="2" max="2" width="5.7109375" customWidth="1"/>
    <col min="3" max="6" width="11.7109375" customWidth="1"/>
    <col min="7" max="7" width="5.7109375" customWidth="1"/>
  </cols>
  <sheetData>
    <row r="1" spans="3:6" ht="15.75" thickBot="1" x14ac:dyDescent="0.3"/>
    <row r="2" spans="3:6" x14ac:dyDescent="0.25">
      <c r="C2" s="32" t="s">
        <v>10</v>
      </c>
      <c r="D2" s="31"/>
      <c r="E2" s="31"/>
      <c r="F2" s="30"/>
    </row>
    <row r="3" spans="3:6" x14ac:dyDescent="0.25">
      <c r="C3" s="20"/>
      <c r="D3" s="19"/>
      <c r="E3" s="19"/>
      <c r="F3" s="18"/>
    </row>
    <row r="4" spans="3:6" ht="15.75" thickBot="1" x14ac:dyDescent="0.3">
      <c r="C4" s="29" t="s">
        <v>9</v>
      </c>
      <c r="D4" s="28" t="s">
        <v>8</v>
      </c>
      <c r="E4" s="28" t="s">
        <v>7</v>
      </c>
      <c r="F4" s="27" t="s">
        <v>6</v>
      </c>
    </row>
    <row r="5" spans="3:6" x14ac:dyDescent="0.25">
      <c r="C5" s="20"/>
      <c r="D5" s="19"/>
      <c r="E5" s="19"/>
      <c r="F5" s="18"/>
    </row>
    <row r="6" spans="3:6" x14ac:dyDescent="0.25">
      <c r="C6" s="26">
        <v>42373</v>
      </c>
      <c r="D6" s="23">
        <v>-224.99</v>
      </c>
      <c r="E6" s="24">
        <v>6.2089999999999996</v>
      </c>
      <c r="F6" s="21" t="s">
        <v>5</v>
      </c>
    </row>
    <row r="7" spans="3:6" x14ac:dyDescent="0.25">
      <c r="C7" s="26">
        <v>42401</v>
      </c>
      <c r="D7" s="23">
        <v>-112.49</v>
      </c>
      <c r="E7" s="24">
        <v>3.22</v>
      </c>
      <c r="F7" s="21" t="s">
        <v>5</v>
      </c>
    </row>
    <row r="8" spans="3:6" x14ac:dyDescent="0.25">
      <c r="C8" s="26">
        <v>42430</v>
      </c>
      <c r="D8" s="23">
        <v>-112.49</v>
      </c>
      <c r="E8" s="24">
        <v>3.2770000000000001</v>
      </c>
      <c r="F8" s="21" t="s">
        <v>5</v>
      </c>
    </row>
    <row r="9" spans="3:6" x14ac:dyDescent="0.25">
      <c r="C9" s="26">
        <v>42444</v>
      </c>
      <c r="D9" s="23">
        <v>1.44</v>
      </c>
      <c r="E9" s="24"/>
      <c r="F9" s="21" t="s">
        <v>4</v>
      </c>
    </row>
    <row r="10" spans="3:6" x14ac:dyDescent="0.25">
      <c r="C10" s="26">
        <v>42461</v>
      </c>
      <c r="D10" s="23">
        <v>-135.06</v>
      </c>
      <c r="E10" s="24">
        <v>4.008</v>
      </c>
      <c r="F10" s="21" t="s">
        <v>5</v>
      </c>
    </row>
    <row r="11" spans="3:6" x14ac:dyDescent="0.25">
      <c r="C11" s="26">
        <v>42492</v>
      </c>
      <c r="D11" s="23">
        <v>-99.05</v>
      </c>
      <c r="E11" s="24">
        <v>2.819</v>
      </c>
      <c r="F11" s="21" t="s">
        <v>5</v>
      </c>
    </row>
    <row r="12" spans="3:6" x14ac:dyDescent="0.25">
      <c r="C12" s="26">
        <v>42522</v>
      </c>
      <c r="D12" s="23">
        <v>-108.21</v>
      </c>
      <c r="E12" s="24">
        <v>3.0459999999999998</v>
      </c>
      <c r="F12" s="21" t="s">
        <v>5</v>
      </c>
    </row>
    <row r="13" spans="3:6" x14ac:dyDescent="0.25">
      <c r="C13" s="26">
        <v>42536</v>
      </c>
      <c r="D13" s="23">
        <v>10.15</v>
      </c>
      <c r="E13" s="24"/>
      <c r="F13" s="21" t="s">
        <v>4</v>
      </c>
    </row>
    <row r="14" spans="3:6" x14ac:dyDescent="0.25">
      <c r="C14" s="26"/>
      <c r="D14" s="23"/>
      <c r="E14" s="24"/>
      <c r="F14" s="21"/>
    </row>
    <row r="15" spans="3:6" x14ac:dyDescent="0.25">
      <c r="C15" s="26"/>
      <c r="D15" s="23"/>
      <c r="E15" s="24"/>
      <c r="F15" s="21"/>
    </row>
    <row r="16" spans="3:6" x14ac:dyDescent="0.25">
      <c r="C16" s="26"/>
      <c r="D16" s="23"/>
      <c r="E16" s="24"/>
      <c r="F16" s="21"/>
    </row>
    <row r="17" spans="3:6" x14ac:dyDescent="0.25">
      <c r="C17" s="26"/>
      <c r="D17" s="23"/>
      <c r="E17" s="24"/>
      <c r="F17" s="21"/>
    </row>
    <row r="18" spans="3:6" x14ac:dyDescent="0.25">
      <c r="C18" s="26"/>
      <c r="D18" s="23"/>
      <c r="E18" s="24"/>
      <c r="F18" s="21"/>
    </row>
    <row r="19" spans="3:6" x14ac:dyDescent="0.25">
      <c r="C19" s="26"/>
      <c r="D19" s="23"/>
      <c r="E19" s="24"/>
      <c r="F19" s="21"/>
    </row>
    <row r="20" spans="3:6" x14ac:dyDescent="0.25">
      <c r="C20" s="26"/>
      <c r="D20" s="23"/>
      <c r="E20" s="24"/>
      <c r="F20" s="21"/>
    </row>
    <row r="21" spans="3:6" x14ac:dyDescent="0.25">
      <c r="C21" s="26"/>
      <c r="D21" s="23"/>
      <c r="E21" s="24"/>
      <c r="F21" s="21"/>
    </row>
    <row r="22" spans="3:6" x14ac:dyDescent="0.25">
      <c r="C22" s="26"/>
      <c r="D22" s="23"/>
      <c r="E22" s="24"/>
      <c r="F22" s="21"/>
    </row>
    <row r="23" spans="3:6" x14ac:dyDescent="0.25">
      <c r="C23" s="26"/>
      <c r="D23" s="23"/>
      <c r="E23" s="24"/>
      <c r="F23" s="21"/>
    </row>
    <row r="24" spans="3:6" x14ac:dyDescent="0.25">
      <c r="C24" s="26"/>
      <c r="D24" s="23"/>
      <c r="E24" s="24"/>
      <c r="F24" s="21"/>
    </row>
    <row r="25" spans="3:6" x14ac:dyDescent="0.25">
      <c r="C25" s="26"/>
      <c r="D25" s="23"/>
      <c r="E25" s="24"/>
      <c r="F25" s="21"/>
    </row>
    <row r="26" spans="3:6" x14ac:dyDescent="0.25">
      <c r="C26" s="26"/>
      <c r="D26" s="23"/>
      <c r="E26" s="24"/>
      <c r="F26" s="21"/>
    </row>
    <row r="27" spans="3:6" x14ac:dyDescent="0.25">
      <c r="C27" s="25"/>
      <c r="D27" s="23"/>
      <c r="E27" s="24"/>
      <c r="F27" s="21"/>
    </row>
    <row r="28" spans="3:6" x14ac:dyDescent="0.25">
      <c r="C28" s="20"/>
      <c r="D28" s="23"/>
      <c r="E28" s="22"/>
      <c r="F28" s="21"/>
    </row>
    <row r="29" spans="3:6" x14ac:dyDescent="0.25">
      <c r="C29" s="20"/>
      <c r="D29" s="23"/>
      <c r="E29" s="22"/>
      <c r="F29" s="21"/>
    </row>
    <row r="30" spans="3:6" ht="15.75" thickBot="1" x14ac:dyDescent="0.3">
      <c r="C30" s="20"/>
      <c r="D30" s="19"/>
      <c r="E30" s="19"/>
      <c r="F30" s="18"/>
    </row>
    <row r="31" spans="3:6" x14ac:dyDescent="0.25">
      <c r="C31" s="17">
        <v>42541</v>
      </c>
      <c r="D31" s="16">
        <v>761.56709099999989</v>
      </c>
      <c r="E31" s="15">
        <f>SUM(E6:E30)</f>
        <v>22.578999999999997</v>
      </c>
      <c r="F31" s="14" t="s">
        <v>3</v>
      </c>
    </row>
    <row r="32" spans="3:6" x14ac:dyDescent="0.25">
      <c r="C32" s="13"/>
      <c r="D32" s="9"/>
      <c r="E32" s="9"/>
      <c r="F32" s="8"/>
    </row>
    <row r="33" spans="3:6" x14ac:dyDescent="0.25">
      <c r="C33" s="12" t="s">
        <v>2</v>
      </c>
      <c r="D33" s="10">
        <f>XIRR(D6:D31,C6:C31)</f>
        <v>-8.136841952800751E-2</v>
      </c>
      <c r="E33" s="9"/>
      <c r="F33" s="8"/>
    </row>
    <row r="34" spans="3:6" x14ac:dyDescent="0.25">
      <c r="C34" s="11" t="s">
        <v>1</v>
      </c>
      <c r="D34" s="10">
        <f>-((1+D33)^(_xlfn.DAYS(C6,C31)/365)-1)</f>
        <v>-3.983652294553397E-2</v>
      </c>
      <c r="E34" s="9"/>
      <c r="F34" s="8"/>
    </row>
    <row r="35" spans="3:6" ht="15.75" thickBot="1" x14ac:dyDescent="0.3">
      <c r="C35" s="7" t="s">
        <v>0</v>
      </c>
      <c r="D35" s="6">
        <f>+D31+SUM(D6:D30)</f>
        <v>-19.132909000000154</v>
      </c>
      <c r="E35" s="5"/>
      <c r="F35" s="4"/>
    </row>
    <row r="36" spans="3:6" x14ac:dyDescent="0.25">
      <c r="D36" s="3"/>
    </row>
    <row r="38" spans="3:6" x14ac:dyDescent="0.25">
      <c r="C38" s="2"/>
      <c r="E38" s="1"/>
    </row>
  </sheetData>
  <mergeCells count="1">
    <mergeCell ref="C2:F2"/>
  </mergeCells>
  <conditionalFormatting sqref="D33:D3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Berechnungen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Weinert, Jan</dc:creator>
  <cp:lastModifiedBy>Weinert, Jan</cp:lastModifiedBy>
  <dcterms:created xsi:type="dcterms:W3CDTF">2016-06-20T08:21:49Z</dcterms:created>
  <dcterms:modified xsi:type="dcterms:W3CDTF">2016-06-20T08:25:12Z</dcterms:modified>
</cp:coreProperties>
</file>